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3. Academic Staff\Ready for web - august 2019\"/>
    </mc:Choice>
  </mc:AlternateContent>
  <bookViews>
    <workbookView xWindow="28830" yWindow="60" windowWidth="28215" windowHeight="1275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H67" i="1" l="1"/>
  <c r="K9" i="1"/>
  <c r="E9" i="1"/>
  <c r="B9" i="1"/>
  <c r="K83" i="1"/>
  <c r="H83" i="1"/>
  <c r="E83" i="1"/>
  <c r="B83" i="1"/>
  <c r="K15" i="1"/>
  <c r="E20" i="1"/>
  <c r="K11" i="1"/>
  <c r="H11" i="1"/>
  <c r="E11" i="1"/>
  <c r="B11" i="1"/>
  <c r="K87" i="1"/>
  <c r="E87" i="1"/>
  <c r="B87" i="1"/>
  <c r="K86" i="1"/>
  <c r="E86" i="1"/>
  <c r="B86" i="1"/>
  <c r="K56" i="1"/>
  <c r="K57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8" i="1"/>
  <c r="K89" i="1"/>
  <c r="K90" i="1"/>
  <c r="K91" i="1"/>
  <c r="K92" i="1"/>
  <c r="K93" i="1"/>
  <c r="K94" i="1"/>
  <c r="K95" i="1"/>
  <c r="H59" i="1"/>
  <c r="H63" i="1"/>
  <c r="H64" i="1"/>
  <c r="H69" i="1"/>
  <c r="H71" i="1"/>
  <c r="H74" i="1"/>
  <c r="H76" i="1"/>
  <c r="H77" i="1"/>
  <c r="H78" i="1"/>
  <c r="H79" i="1"/>
  <c r="H80" i="1"/>
  <c r="H82" i="1"/>
  <c r="H84" i="1"/>
  <c r="H85" i="1"/>
  <c r="H88" i="1"/>
  <c r="H89" i="1"/>
  <c r="H90" i="1"/>
  <c r="H91" i="1"/>
  <c r="H92" i="1"/>
  <c r="H93" i="1"/>
  <c r="H94" i="1"/>
  <c r="H95" i="1"/>
  <c r="E57" i="1"/>
  <c r="E58" i="1"/>
  <c r="E59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8" i="1"/>
  <c r="E89" i="1"/>
  <c r="E90" i="1"/>
  <c r="E91" i="1"/>
  <c r="E92" i="1"/>
  <c r="E93" i="1"/>
  <c r="E94" i="1"/>
  <c r="E95" i="1"/>
  <c r="B56" i="1"/>
  <c r="B57" i="1"/>
  <c r="B58" i="1"/>
  <c r="B59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5" i="1"/>
  <c r="B88" i="1"/>
  <c r="B89" i="1"/>
  <c r="B90" i="1"/>
  <c r="B91" i="1"/>
  <c r="B92" i="1"/>
  <c r="B93" i="1"/>
  <c r="B94" i="1"/>
  <c r="B95" i="1"/>
  <c r="M96" i="1"/>
  <c r="L96" i="1"/>
  <c r="J96" i="1"/>
  <c r="I96" i="1"/>
  <c r="G96" i="1"/>
  <c r="F96" i="1"/>
  <c r="D96" i="1"/>
  <c r="C96" i="1"/>
  <c r="H45" i="1"/>
  <c r="K10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8" i="1"/>
  <c r="H10" i="1"/>
  <c r="H12" i="1"/>
  <c r="H13" i="1"/>
  <c r="H14" i="1"/>
  <c r="H15" i="1"/>
  <c r="H16" i="1"/>
  <c r="H18" i="1"/>
  <c r="H19" i="1"/>
  <c r="H20" i="1"/>
  <c r="H22" i="1"/>
  <c r="H25" i="1"/>
  <c r="H26" i="1"/>
  <c r="H27" i="1"/>
  <c r="H28" i="1"/>
  <c r="H38" i="1"/>
  <c r="H40" i="1"/>
  <c r="H43" i="1"/>
  <c r="H47" i="1"/>
  <c r="H55" i="1"/>
  <c r="H8" i="1"/>
  <c r="E10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8" i="1"/>
  <c r="B1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8" i="1"/>
</calcChain>
</file>

<file path=xl/sharedStrings.xml><?xml version="1.0" encoding="utf-8"?>
<sst xmlns="http://schemas.openxmlformats.org/spreadsheetml/2006/main" count="221" uniqueCount="104">
  <si>
    <t>Tenured / Titularisés</t>
  </si>
  <si>
    <t>Other / Autre</t>
  </si>
  <si>
    <t>Total</t>
  </si>
  <si>
    <t>% Female / Femmes</t>
  </si>
  <si>
    <t>-</t>
  </si>
  <si>
    <t>Brock University</t>
  </si>
  <si>
    <t>Carleton University</t>
  </si>
  <si>
    <t>Dalhousie University</t>
  </si>
  <si>
    <t>Huron University College</t>
  </si>
  <si>
    <t>Lakehead University</t>
  </si>
  <si>
    <t>McGill University</t>
  </si>
  <si>
    <t>McMaster University</t>
  </si>
  <si>
    <t>Memorial University of Newfoundland</t>
  </si>
  <si>
    <t>Nipissing University</t>
  </si>
  <si>
    <t>Ryerson University</t>
  </si>
  <si>
    <t>Simon Fraser University</t>
  </si>
  <si>
    <t>St. Thomas University</t>
  </si>
  <si>
    <t>Thompson Rivers University</t>
  </si>
  <si>
    <t>Trent University</t>
  </si>
  <si>
    <t>Acadia University</t>
  </si>
  <si>
    <t>Athabasca University</t>
  </si>
  <si>
    <t>Brandon University</t>
  </si>
  <si>
    <t>Cape Breton University</t>
  </si>
  <si>
    <t>Concordia University</t>
  </si>
  <si>
    <t>Concordia University College of Alberta</t>
  </si>
  <si>
    <t>École des hautes études commerciales</t>
  </si>
  <si>
    <t>École Polytechnique de Montréal</t>
  </si>
  <si>
    <t>Emily Carr University of Art and Design</t>
  </si>
  <si>
    <t>Grant MacEwan University</t>
  </si>
  <si>
    <t>King's College</t>
  </si>
  <si>
    <t>Laurentian University of Sudbury/Université Laurentienne de Sudbury</t>
  </si>
  <si>
    <t>Mount Allison University</t>
  </si>
  <si>
    <t>Mount Royal University</t>
  </si>
  <si>
    <t>Mount Saint Vincent University</t>
  </si>
  <si>
    <t>Nova Scotia College of Art and Design University</t>
  </si>
  <si>
    <t>Ontario College of Art and Design</t>
  </si>
  <si>
    <t>Queen's University</t>
  </si>
  <si>
    <t>Royal Roads University</t>
  </si>
  <si>
    <t>Saint Mary's University</t>
  </si>
  <si>
    <t>St. Francis Xavier University</t>
  </si>
  <si>
    <t>Université de Montréal</t>
  </si>
  <si>
    <t>Université de Saint-Boniface</t>
  </si>
  <si>
    <t>Université de Sherbrooke</t>
  </si>
  <si>
    <t>Université du Québec à Chicoutimi</t>
  </si>
  <si>
    <t>Université du Québec à Montréal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</si>
  <si>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</si>
  <si>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</si>
  <si>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</si>
  <si>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</si>
  <si>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du Québec, École de technologie supérieure</t>
  </si>
  <si>
    <t xml:space="preserve">Total </t>
  </si>
  <si>
    <t xml:space="preserve">              </t>
  </si>
  <si>
    <t>Leading to tenure / 
Postes menant à la permanence</t>
  </si>
  <si>
    <t>1. Excludes all positions with senior administrative responsibilities / Exclus tous les postes ayant des tâches administratives de niveau supérieur</t>
  </si>
  <si>
    <t>Statistics Canada, University and Colleges Academic Staff Survey (UCASS) / Statistique Canada, Enquête sur le personnel enseignant des universités et collèges (EPEUC)</t>
  </si>
  <si>
    <t>% Women / Femmes</t>
  </si>
  <si>
    <t># of Women /
# des femmes</t>
  </si>
  <si>
    <r>
      <t>Full-time Teachers by Type of Appointment, Institution and Sex, 2017-2018</t>
    </r>
    <r>
      <rPr>
        <b/>
        <vertAlign val="superscript"/>
        <sz val="18"/>
        <color theme="1"/>
        <rFont val="Calibri"/>
        <family val="2"/>
        <scheme val="minor"/>
      </rPr>
      <t xml:space="preserve">1  </t>
    </r>
  </si>
  <si>
    <t>Professeurs d'universités à temps plein, selon le type de nomination, l'établissement et le sexe, 2017-2018</t>
  </si>
  <si>
    <t>Université du Québec, École nationale d'administration publique (ENAP)</t>
  </si>
  <si>
    <t>Université du Québec, Institut national de la recherche scientifique</t>
  </si>
  <si>
    <t>Université du Québec, Télé-université du Québec (TÉLUQ)</t>
  </si>
  <si>
    <t>Université Laval</t>
  </si>
  <si>
    <t>Université Sainte-Anne</t>
  </si>
  <si>
    <t>Université Saint-Paul</t>
  </si>
  <si>
    <t>University of Alberta</t>
  </si>
  <si>
    <t>University of British Columbia</t>
  </si>
  <si>
    <t>University of Calgary</t>
  </si>
  <si>
    <t>University of Guelph</t>
  </si>
  <si>
    <t>University of King's College</t>
  </si>
  <si>
    <t>University of Lethbridge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</si>
  <si>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</si>
  <si>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</si>
  <si>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</si>
  <si>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</si>
  <si>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 / Université d'Ottawa</t>
  </si>
  <si>
    <t>University of Prince Edward Island</t>
  </si>
  <si>
    <t>University of Regina</t>
  </si>
  <si>
    <t>University of Saint Michael's College</t>
  </si>
  <si>
    <t>University of Saskatchewan</t>
  </si>
  <si>
    <t>University of the Fraser Valley</t>
  </si>
  <si>
    <t>University of Toronto</t>
  </si>
  <si>
    <t>University of Victoria</t>
  </si>
  <si>
    <t>University of Waterloo</t>
  </si>
  <si>
    <t>University of Windsor</t>
  </si>
  <si>
    <t>University of Winnipeg</t>
  </si>
  <si>
    <t>Wilfrid Laurier University</t>
  </si>
  <si>
    <t>York University</t>
  </si>
  <si>
    <t>Total - Newfoundland and Labrador</t>
  </si>
  <si>
    <t>Total - Prince Edward Island</t>
  </si>
  <si>
    <t>Total - Nova Scotia</t>
  </si>
  <si>
    <t>Total - New Brunswick</t>
  </si>
  <si>
    <t>Total - Quebec</t>
  </si>
  <si>
    <t>Total - Ontario</t>
  </si>
  <si>
    <t>Total - Manitoba</t>
  </si>
  <si>
    <t>Total - Saskatchewan</t>
  </si>
  <si>
    <t>Total - Alberta</t>
  </si>
  <si>
    <t>Total - British Columbia</t>
  </si>
  <si>
    <t>Université de Moncton</t>
  </si>
  <si>
    <t>Bishop's University</t>
  </si>
  <si>
    <t>Western University</t>
  </si>
  <si>
    <t xml:space="preserve">Algoma University College </t>
  </si>
  <si>
    <t>--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</si>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</sst>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5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11" fillId="0" borderId="0" xfId="0" applyFont="1" applyFill="1" applyBorder="1"/>
    <xf numFmtId="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6" fillId="0" borderId="1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vertical="top"/>
    </xf>
    <xf numFmtId="0" fontId="7" fillId="0" borderId="0" xfId="0" quotePrefix="1" applyNumberFormat="1" applyFont="1" applyFill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 applyProtection="1">
      <alignment horizontal="right" wrapText="1"/>
    </xf>
    <xf numFmtId="9" fontId="6" fillId="2" borderId="1" xfId="0" applyNumberFormat="1" applyFont="1" applyFill="1" applyBorder="1" applyAlignment="1">
      <alignment horizontal="right"/>
    </xf>
    <xf numFmtId="164" fontId="8" fillId="2" borderId="0" xfId="2" quotePrefix="1" applyNumberFormat="1" applyFont="1" applyFill="1" applyBorder="1" applyAlignment="1" applyProtection="1">
      <alignment horizontal="right" wrapText="1"/>
    </xf>
    <xf numFmtId="164" fontId="9" fillId="2" borderId="1" xfId="2" applyNumberFormat="1" applyFont="1" applyFill="1" applyBorder="1" applyAlignment="1" applyProtection="1">
      <alignment horizontal="right" wrapText="1"/>
    </xf>
    <xf numFmtId="164" fontId="7" fillId="2" borderId="0" xfId="0" quotePrefix="1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 applyProtection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 applyProtection="1">
      <alignment horizontal="right" wrapText="1"/>
    </xf>
    <xf numFmtId="3" fontId="8" fillId="0" borderId="0" xfId="0" applyNumberFormat="1" applyFont="1" applyFill="1" applyBorder="1" applyAlignment="1" applyProtection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 applyProtection="1">
      <alignment horizontal="right" wrapText="1"/>
    </xf>
    <xf numFmtId="3" fontId="16" fillId="0" borderId="0" xfId="0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3" xfId="3"/>
    <cellStyle name="Normal_Non-MD - Male" xfId="5"/>
    <cellStyle name="Normal_Non-MD - Total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0</xdr:row>
      <xdr:rowOff>104775</xdr:rowOff>
    </xdr:from>
    <xdr:to>
      <xdr:col>13</xdr:col>
      <xdr:colOff>4575</xdr:colOff>
      <xdr:row>2</xdr:row>
      <xdr:rowOff>225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6575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0</xdr:row>
      <xdr:rowOff>190499</xdr:rowOff>
    </xdr:from>
    <xdr:to>
      <xdr:col>0</xdr:col>
      <xdr:colOff>749045</xdr:colOff>
      <xdr:row>1</xdr:row>
      <xdr:rowOff>400049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499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topLeftCell="A2" zoomScaleNormal="100" workbookViewId="0">
      <selection activeCell="B7" sqref="B7:M7"/>
    </sheetView>
  </sheetViews>
  <sheetFormatPr defaultRowHeight="15" x14ac:dyDescent="0.25"/>
  <cols>
    <col min="1" max="1" width="58.28515625" style="1" customWidth="1"/>
    <col min="2" max="13" width="11.7109375" style="1" customWidth="1"/>
    <col min="14" max="16384" width="9.140625" style="1"/>
  </cols>
  <sheetData>
    <row r="1" spans="1:13" ht="15" customHeight="1" x14ac:dyDescent="0.25"/>
    <row r="2" spans="1:13" ht="32.1" customHeight="1" x14ac:dyDescent="0.25"/>
    <row r="3" spans="1:13" s="2" customFormat="1" ht="21.95" customHeight="1" x14ac:dyDescent="0.35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21.95" customHeight="1" x14ac:dyDescent="0.35">
      <c r="A4" s="4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" customFormat="1" ht="15" customHeight="1" x14ac:dyDescent="0.3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2.1" customHeight="1" x14ac:dyDescent="0.25">
      <c r="A6" s="16"/>
      <c r="B6" s="38" t="s">
        <v>0</v>
      </c>
      <c r="C6" s="38"/>
      <c r="D6" s="38"/>
      <c r="E6" s="38" t="s">
        <v>52</v>
      </c>
      <c r="F6" s="38"/>
      <c r="G6" s="38"/>
      <c r="H6" s="38" t="s">
        <v>1</v>
      </c>
      <c r="I6" s="38"/>
      <c r="J6" s="38"/>
      <c r="K6" s="37" t="s">
        <v>2</v>
      </c>
      <c r="L6" s="37"/>
      <c r="M6" s="37"/>
    </row>
    <row r="7" spans="1:13" ht="32.1" customHeight="1" x14ac:dyDescent="0.25">
      <c r="A7" s="16"/>
      <c r="B7" s="15" t="s">
        <v>3</v>
      </c>
      <c r="C7" s="15" t="s">
        <v>56</v>
      </c>
      <c r="D7" s="15" t="s">
        <v>2</v>
      </c>
      <c r="E7" s="15" t="s">
        <v>3</v>
      </c>
      <c r="F7" s="15" t="s">
        <v>56</v>
      </c>
      <c r="G7" s="15" t="s">
        <v>2</v>
      </c>
      <c r="H7" s="15" t="s">
        <v>55</v>
      </c>
      <c r="I7" s="15" t="s">
        <v>56</v>
      </c>
      <c r="J7" s="15" t="s">
        <v>2</v>
      </c>
      <c r="K7" s="15" t="s">
        <v>3</v>
      </c>
      <c r="L7" s="15" t="s">
        <v>56</v>
      </c>
      <c r="M7" s="15" t="s">
        <v>2</v>
      </c>
    </row>
    <row r="8" spans="1:13" s="10" customFormat="1" ht="15" customHeight="1" x14ac:dyDescent="0.25">
      <c r="A8" s="17" t="s">
        <v>19</v>
      </c>
      <c r="B8" s="21">
        <f t="shared" ref="B8:B71" si="0">C8/D8</f>
        <v>0.29166666666666669</v>
      </c>
      <c r="C8" s="26">
        <v>42</v>
      </c>
      <c r="D8" s="27">
        <v>144</v>
      </c>
      <c r="E8" s="21">
        <f>F8/G8</f>
        <v>0.42857142857142855</v>
      </c>
      <c r="F8" s="34">
        <v>9</v>
      </c>
      <c r="G8" s="28">
        <v>21</v>
      </c>
      <c r="H8" s="21">
        <f>I8/J8</f>
        <v>0.66666666666666663</v>
      </c>
      <c r="I8" s="34">
        <v>18</v>
      </c>
      <c r="J8" s="34">
        <v>27</v>
      </c>
      <c r="K8" s="25">
        <f>L8/M8</f>
        <v>0.359375</v>
      </c>
      <c r="L8" s="34">
        <v>69</v>
      </c>
      <c r="M8" s="34">
        <v>192</v>
      </c>
    </row>
    <row r="9" spans="1:13" s="10" customFormat="1" ht="15" customHeight="1" x14ac:dyDescent="0.25">
      <c r="A9" s="17" t="s">
        <v>101</v>
      </c>
      <c r="B9" s="21">
        <f t="shared" si="0"/>
        <v>0.35714285714285715</v>
      </c>
      <c r="C9" s="26">
        <v>15</v>
      </c>
      <c r="D9" s="27">
        <v>42</v>
      </c>
      <c r="E9" s="21">
        <f>F9/G9</f>
        <v>0.5</v>
      </c>
      <c r="F9" s="34">
        <v>9</v>
      </c>
      <c r="G9" s="28">
        <v>18</v>
      </c>
      <c r="H9" s="21" t="s">
        <v>4</v>
      </c>
      <c r="I9" s="34" t="s">
        <v>4</v>
      </c>
      <c r="J9" s="34" t="s">
        <v>4</v>
      </c>
      <c r="K9" s="25">
        <f>L9/M9</f>
        <v>0.4</v>
      </c>
      <c r="L9" s="34">
        <v>24</v>
      </c>
      <c r="M9" s="34">
        <v>60</v>
      </c>
    </row>
    <row r="10" spans="1:13" s="10" customFormat="1" ht="15" customHeight="1" x14ac:dyDescent="0.25">
      <c r="A10" s="17" t="s">
        <v>20</v>
      </c>
      <c r="B10" s="21">
        <f t="shared" si="0"/>
        <v>0.40540540540540543</v>
      </c>
      <c r="C10" s="26">
        <v>45</v>
      </c>
      <c r="D10" s="28">
        <v>111</v>
      </c>
      <c r="E10" s="21">
        <f t="shared" ref="E10:E72" si="1">F10/G10</f>
        <v>0.55555555555555558</v>
      </c>
      <c r="F10" s="34">
        <v>15</v>
      </c>
      <c r="G10" s="28">
        <v>27</v>
      </c>
      <c r="H10" s="21">
        <f t="shared" ref="H10:H71" si="2">I10/J10</f>
        <v>0.54545454545454541</v>
      </c>
      <c r="I10" s="34">
        <v>18</v>
      </c>
      <c r="J10" s="34">
        <v>33</v>
      </c>
      <c r="K10" s="25">
        <f t="shared" ref="K10:K72" si="3">L10/M10</f>
        <v>0.46551724137931033</v>
      </c>
      <c r="L10" s="34">
        <v>81</v>
      </c>
      <c r="M10" s="34">
        <v>174</v>
      </c>
    </row>
    <row r="11" spans="1:13" s="10" customFormat="1" ht="15" customHeight="1" x14ac:dyDescent="0.25">
      <c r="A11" s="17" t="s">
        <v>99</v>
      </c>
      <c r="B11" s="21">
        <f t="shared" si="0"/>
        <v>0.4044943820224719</v>
      </c>
      <c r="C11" s="26">
        <v>36</v>
      </c>
      <c r="D11" s="28">
        <v>89</v>
      </c>
      <c r="E11" s="21">
        <f t="shared" si="1"/>
        <v>0.5</v>
      </c>
      <c r="F11" s="34">
        <v>6</v>
      </c>
      <c r="G11" s="28">
        <v>12</v>
      </c>
      <c r="H11" s="21">
        <f t="shared" si="2"/>
        <v>0.5</v>
      </c>
      <c r="I11" s="34">
        <v>3</v>
      </c>
      <c r="J11" s="34">
        <v>6</v>
      </c>
      <c r="K11" s="25">
        <f t="shared" si="3"/>
        <v>0.39473684210526316</v>
      </c>
      <c r="L11" s="34">
        <v>45</v>
      </c>
      <c r="M11" s="34">
        <v>114</v>
      </c>
    </row>
    <row r="12" spans="1:13" s="10" customFormat="1" ht="15" customHeight="1" x14ac:dyDescent="0.25">
      <c r="A12" s="17" t="s">
        <v>21</v>
      </c>
      <c r="B12" s="21">
        <f t="shared" si="0"/>
        <v>0.42424242424242425</v>
      </c>
      <c r="C12" s="26">
        <v>42</v>
      </c>
      <c r="D12" s="28">
        <v>99</v>
      </c>
      <c r="E12" s="21">
        <f t="shared" si="1"/>
        <v>0.59090909090909094</v>
      </c>
      <c r="F12" s="34">
        <v>39</v>
      </c>
      <c r="G12" s="28">
        <v>66</v>
      </c>
      <c r="H12" s="21">
        <f t="shared" si="2"/>
        <v>1</v>
      </c>
      <c r="I12" s="34">
        <v>18</v>
      </c>
      <c r="J12" s="34">
        <v>18</v>
      </c>
      <c r="K12" s="25">
        <f t="shared" si="3"/>
        <v>0.54098360655737709</v>
      </c>
      <c r="L12" s="34">
        <v>99</v>
      </c>
      <c r="M12" s="34">
        <v>183</v>
      </c>
    </row>
    <row r="13" spans="1:13" s="10" customFormat="1" ht="15" customHeight="1" x14ac:dyDescent="0.25">
      <c r="A13" s="17" t="s">
        <v>5</v>
      </c>
      <c r="B13" s="21">
        <f t="shared" si="0"/>
        <v>0.43506493506493504</v>
      </c>
      <c r="C13" s="26">
        <v>201</v>
      </c>
      <c r="D13" s="28">
        <v>462</v>
      </c>
      <c r="E13" s="21">
        <f t="shared" si="1"/>
        <v>0.6</v>
      </c>
      <c r="F13" s="34">
        <v>54</v>
      </c>
      <c r="G13" s="28">
        <v>90</v>
      </c>
      <c r="H13" s="21">
        <f t="shared" si="2"/>
        <v>0.42857142857142855</v>
      </c>
      <c r="I13" s="34">
        <v>9</v>
      </c>
      <c r="J13" s="34">
        <v>21</v>
      </c>
      <c r="K13" s="25">
        <f t="shared" si="3"/>
        <v>0.45549738219895286</v>
      </c>
      <c r="L13" s="34">
        <v>261</v>
      </c>
      <c r="M13" s="34">
        <v>573</v>
      </c>
    </row>
    <row r="14" spans="1:13" s="10" customFormat="1" ht="15" customHeight="1" x14ac:dyDescent="0.25">
      <c r="A14" s="17" t="s">
        <v>22</v>
      </c>
      <c r="B14" s="21">
        <f t="shared" si="0"/>
        <v>0.45161290322580644</v>
      </c>
      <c r="C14" s="26">
        <v>42</v>
      </c>
      <c r="D14" s="28">
        <v>93</v>
      </c>
      <c r="E14" s="21">
        <f t="shared" si="1"/>
        <v>0.7</v>
      </c>
      <c r="F14" s="34">
        <v>21</v>
      </c>
      <c r="G14" s="28">
        <v>30</v>
      </c>
      <c r="H14" s="21">
        <f t="shared" si="2"/>
        <v>0.5</v>
      </c>
      <c r="I14" s="34">
        <v>12</v>
      </c>
      <c r="J14" s="34">
        <v>24</v>
      </c>
      <c r="K14" s="25">
        <f t="shared" si="3"/>
        <v>0.48</v>
      </c>
      <c r="L14" s="30">
        <v>72</v>
      </c>
      <c r="M14" s="34">
        <v>150</v>
      </c>
    </row>
    <row r="15" spans="1:13" s="10" customFormat="1" ht="15" customHeight="1" x14ac:dyDescent="0.25">
      <c r="A15" s="17" t="s">
        <v>6</v>
      </c>
      <c r="B15" s="21">
        <f t="shared" si="0"/>
        <v>0.31627906976744186</v>
      </c>
      <c r="C15" s="26">
        <v>204</v>
      </c>
      <c r="D15" s="28">
        <v>645</v>
      </c>
      <c r="E15" s="21">
        <f t="shared" si="1"/>
        <v>0.46296296296296297</v>
      </c>
      <c r="F15" s="34">
        <v>75</v>
      </c>
      <c r="G15" s="28">
        <v>162</v>
      </c>
      <c r="H15" s="21">
        <f t="shared" si="2"/>
        <v>0.64102564102564108</v>
      </c>
      <c r="I15" s="34">
        <v>75</v>
      </c>
      <c r="J15" s="34">
        <v>117</v>
      </c>
      <c r="K15" s="25">
        <f t="shared" si="3"/>
        <v>0.38110749185667753</v>
      </c>
      <c r="L15" s="34">
        <v>351</v>
      </c>
      <c r="M15" s="34">
        <v>921</v>
      </c>
    </row>
    <row r="16" spans="1:13" s="10" customFormat="1" ht="15" customHeight="1" x14ac:dyDescent="0.25">
      <c r="A16" s="17" t="s">
        <v>23</v>
      </c>
      <c r="B16" s="21">
        <f t="shared" si="0"/>
        <v>0.33905579399141633</v>
      </c>
      <c r="C16" s="26">
        <v>237</v>
      </c>
      <c r="D16" s="28">
        <v>699</v>
      </c>
      <c r="E16" s="21">
        <f t="shared" si="1"/>
        <v>0.44</v>
      </c>
      <c r="F16" s="34">
        <v>99</v>
      </c>
      <c r="G16" s="28">
        <v>225</v>
      </c>
      <c r="H16" s="21">
        <f t="shared" si="2"/>
        <v>0.48484848484848486</v>
      </c>
      <c r="I16" s="34">
        <v>48</v>
      </c>
      <c r="J16" s="34">
        <v>99</v>
      </c>
      <c r="K16" s="25">
        <f t="shared" si="3"/>
        <v>0.3742690058479532</v>
      </c>
      <c r="L16" s="34">
        <v>384</v>
      </c>
      <c r="M16" s="34">
        <v>1026</v>
      </c>
    </row>
    <row r="17" spans="1:13" s="10" customFormat="1" ht="15" customHeight="1" x14ac:dyDescent="0.25">
      <c r="A17" s="17" t="s">
        <v>24</v>
      </c>
      <c r="B17" s="21">
        <f t="shared" si="0"/>
        <v>0.30769230769230771</v>
      </c>
      <c r="C17" s="28">
        <v>12</v>
      </c>
      <c r="D17" s="28">
        <v>39</v>
      </c>
      <c r="E17" s="21">
        <f t="shared" si="1"/>
        <v>0.5</v>
      </c>
      <c r="F17" s="28">
        <v>9</v>
      </c>
      <c r="G17" s="28">
        <v>18</v>
      </c>
      <c r="H17" s="21" t="s">
        <v>4</v>
      </c>
      <c r="I17" s="26" t="s">
        <v>4</v>
      </c>
      <c r="J17" s="26" t="s">
        <v>4</v>
      </c>
      <c r="K17" s="25">
        <f t="shared" si="3"/>
        <v>0.3</v>
      </c>
      <c r="L17" s="34">
        <v>18</v>
      </c>
      <c r="M17" s="34">
        <v>60</v>
      </c>
    </row>
    <row r="18" spans="1:13" s="10" customFormat="1" ht="15" customHeight="1" x14ac:dyDescent="0.25">
      <c r="A18" s="17" t="s">
        <v>7</v>
      </c>
      <c r="B18" s="21">
        <f t="shared" si="0"/>
        <v>0.36475409836065575</v>
      </c>
      <c r="C18" s="28">
        <v>267</v>
      </c>
      <c r="D18" s="28">
        <v>732</v>
      </c>
      <c r="E18" s="21">
        <f t="shared" si="1"/>
        <v>0.54545454545454541</v>
      </c>
      <c r="F18" s="34">
        <v>126</v>
      </c>
      <c r="G18" s="28">
        <v>231</v>
      </c>
      <c r="H18" s="21">
        <f t="shared" si="2"/>
        <v>0.6</v>
      </c>
      <c r="I18" s="34">
        <v>9</v>
      </c>
      <c r="J18" s="34">
        <v>15</v>
      </c>
      <c r="K18" s="25">
        <f t="shared" si="3"/>
        <v>0.41538461538461541</v>
      </c>
      <c r="L18" s="30">
        <v>405</v>
      </c>
      <c r="M18" s="30">
        <v>975</v>
      </c>
    </row>
    <row r="19" spans="1:13" s="10" customFormat="1" ht="15" customHeight="1" x14ac:dyDescent="0.25">
      <c r="A19" s="17" t="s">
        <v>25</v>
      </c>
      <c r="B19" s="21">
        <f t="shared" si="0"/>
        <v>0.296875</v>
      </c>
      <c r="C19" s="26">
        <v>57</v>
      </c>
      <c r="D19" s="28">
        <v>192</v>
      </c>
      <c r="E19" s="21">
        <f t="shared" si="1"/>
        <v>0.33333333333333331</v>
      </c>
      <c r="F19" s="34">
        <v>12</v>
      </c>
      <c r="G19" s="28">
        <v>36</v>
      </c>
      <c r="H19" s="21">
        <f t="shared" si="2"/>
        <v>0.47058823529411764</v>
      </c>
      <c r="I19" s="34">
        <v>24</v>
      </c>
      <c r="J19" s="34">
        <v>51</v>
      </c>
      <c r="K19" s="25">
        <f t="shared" si="3"/>
        <v>0.34408602150537637</v>
      </c>
      <c r="L19" s="34">
        <v>96</v>
      </c>
      <c r="M19" s="34">
        <v>279</v>
      </c>
    </row>
    <row r="20" spans="1:13" s="10" customFormat="1" ht="15" customHeight="1" x14ac:dyDescent="0.25">
      <c r="A20" s="17" t="s">
        <v>26</v>
      </c>
      <c r="B20" s="21">
        <f t="shared" si="0"/>
        <v>0.125</v>
      </c>
      <c r="C20" s="26">
        <v>24</v>
      </c>
      <c r="D20" s="28">
        <v>192</v>
      </c>
      <c r="E20" s="21">
        <f t="shared" si="1"/>
        <v>0.16666666666666666</v>
      </c>
      <c r="F20" s="30">
        <v>6</v>
      </c>
      <c r="G20" s="28">
        <v>36</v>
      </c>
      <c r="H20" s="21">
        <f t="shared" si="2"/>
        <v>0.2</v>
      </c>
      <c r="I20" s="34">
        <v>6</v>
      </c>
      <c r="J20" s="34">
        <v>30</v>
      </c>
      <c r="K20" s="25">
        <f t="shared" si="3"/>
        <v>0.12941176470588237</v>
      </c>
      <c r="L20" s="34">
        <v>33</v>
      </c>
      <c r="M20" s="34">
        <v>255</v>
      </c>
    </row>
    <row r="21" spans="1:13" s="10" customFormat="1" ht="15" customHeight="1" x14ac:dyDescent="0.25">
      <c r="A21" s="17" t="s">
        <v>27</v>
      </c>
      <c r="B21" s="21">
        <f t="shared" si="0"/>
        <v>0.5</v>
      </c>
      <c r="C21" s="26">
        <v>24</v>
      </c>
      <c r="D21" s="28">
        <v>48</v>
      </c>
      <c r="E21" s="21">
        <f t="shared" si="1"/>
        <v>0.2</v>
      </c>
      <c r="F21" s="34">
        <v>3</v>
      </c>
      <c r="G21" s="28">
        <v>15</v>
      </c>
      <c r="H21" s="21" t="s">
        <v>4</v>
      </c>
      <c r="I21" s="26" t="s">
        <v>4</v>
      </c>
      <c r="J21" s="26" t="s">
        <v>4</v>
      </c>
      <c r="K21" s="25">
        <f t="shared" si="3"/>
        <v>0.52380952380952384</v>
      </c>
      <c r="L21" s="34">
        <v>33</v>
      </c>
      <c r="M21" s="34">
        <v>63</v>
      </c>
    </row>
    <row r="22" spans="1:13" s="10" customFormat="1" ht="15" customHeight="1" x14ac:dyDescent="0.25">
      <c r="A22" s="17" t="s">
        <v>28</v>
      </c>
      <c r="B22" s="21">
        <f t="shared" si="0"/>
        <v>0.31428571428571428</v>
      </c>
      <c r="C22" s="28">
        <v>33</v>
      </c>
      <c r="D22" s="28">
        <v>105</v>
      </c>
      <c r="E22" s="21">
        <f t="shared" si="1"/>
        <v>0.52777777777777779</v>
      </c>
      <c r="F22" s="28">
        <v>114</v>
      </c>
      <c r="G22" s="28">
        <v>216</v>
      </c>
      <c r="H22" s="21">
        <f t="shared" si="2"/>
        <v>0.88</v>
      </c>
      <c r="I22" s="34">
        <v>66</v>
      </c>
      <c r="J22" s="34">
        <v>75</v>
      </c>
      <c r="K22" s="25">
        <f t="shared" si="3"/>
        <v>0.55303030303030298</v>
      </c>
      <c r="L22" s="34">
        <v>219</v>
      </c>
      <c r="M22" s="34">
        <v>396</v>
      </c>
    </row>
    <row r="23" spans="1:13" s="10" customFormat="1" ht="15" customHeight="1" x14ac:dyDescent="0.25">
      <c r="A23" s="17" t="s">
        <v>8</v>
      </c>
      <c r="B23" s="21">
        <f t="shared" si="0"/>
        <v>0.25</v>
      </c>
      <c r="C23" s="26">
        <v>6</v>
      </c>
      <c r="D23" s="28">
        <v>24</v>
      </c>
      <c r="E23" s="21">
        <f t="shared" si="1"/>
        <v>0.42857142857142855</v>
      </c>
      <c r="F23" s="34">
        <v>9</v>
      </c>
      <c r="G23" s="28">
        <v>21</v>
      </c>
      <c r="H23" s="21" t="s">
        <v>4</v>
      </c>
      <c r="I23" s="26" t="s">
        <v>4</v>
      </c>
      <c r="J23" s="26" t="s">
        <v>4</v>
      </c>
      <c r="K23" s="25">
        <f t="shared" si="3"/>
        <v>0.4</v>
      </c>
      <c r="L23" s="34">
        <v>18</v>
      </c>
      <c r="M23" s="34">
        <v>45</v>
      </c>
    </row>
    <row r="24" spans="1:13" s="10" customFormat="1" ht="15" customHeight="1" x14ac:dyDescent="0.25">
      <c r="A24" s="17" t="s">
        <v>29</v>
      </c>
      <c r="B24" s="21">
        <f t="shared" si="0"/>
        <v>0.4</v>
      </c>
      <c r="C24" s="28">
        <v>30</v>
      </c>
      <c r="D24" s="28">
        <v>75</v>
      </c>
      <c r="E24" s="21">
        <f t="shared" si="1"/>
        <v>0.5714285714285714</v>
      </c>
      <c r="F24" s="28">
        <v>12</v>
      </c>
      <c r="G24" s="28">
        <v>21</v>
      </c>
      <c r="H24" s="21" t="s">
        <v>4</v>
      </c>
      <c r="I24" s="26" t="s">
        <v>4</v>
      </c>
      <c r="J24" s="34">
        <v>6</v>
      </c>
      <c r="K24" s="25">
        <f t="shared" si="3"/>
        <v>0.48484848484848486</v>
      </c>
      <c r="L24" s="34">
        <v>48</v>
      </c>
      <c r="M24" s="34">
        <v>99</v>
      </c>
    </row>
    <row r="25" spans="1:13" s="10" customFormat="1" ht="15" customHeight="1" x14ac:dyDescent="0.25">
      <c r="A25" s="17" t="s">
        <v>9</v>
      </c>
      <c r="B25" s="21">
        <f t="shared" si="0"/>
        <v>0.33333333333333331</v>
      </c>
      <c r="C25" s="28">
        <v>84</v>
      </c>
      <c r="D25" s="28">
        <v>252</v>
      </c>
      <c r="E25" s="21">
        <f t="shared" si="1"/>
        <v>0.4</v>
      </c>
      <c r="F25" s="28">
        <v>30</v>
      </c>
      <c r="G25" s="28">
        <v>75</v>
      </c>
      <c r="H25" s="21">
        <f t="shared" si="2"/>
        <v>0.66666666666666663</v>
      </c>
      <c r="I25" s="34">
        <v>6</v>
      </c>
      <c r="J25" s="34">
        <v>9</v>
      </c>
      <c r="K25" s="25">
        <f t="shared" si="3"/>
        <v>0.3482142857142857</v>
      </c>
      <c r="L25" s="34">
        <v>117</v>
      </c>
      <c r="M25" s="34">
        <v>336</v>
      </c>
    </row>
    <row r="26" spans="1:13" s="10" customFormat="1" ht="15" customHeight="1" x14ac:dyDescent="0.25">
      <c r="A26" s="17" t="s">
        <v>30</v>
      </c>
      <c r="B26" s="21">
        <f t="shared" si="0"/>
        <v>0.30588235294117649</v>
      </c>
      <c r="C26" s="26">
        <v>78</v>
      </c>
      <c r="D26" s="28">
        <v>255</v>
      </c>
      <c r="E26" s="21">
        <f t="shared" si="1"/>
        <v>0.55555555555555558</v>
      </c>
      <c r="F26" s="34">
        <v>45</v>
      </c>
      <c r="G26" s="28">
        <v>81</v>
      </c>
      <c r="H26" s="21">
        <f t="shared" si="2"/>
        <v>0.63636363636363635</v>
      </c>
      <c r="I26" s="34">
        <v>21</v>
      </c>
      <c r="J26" s="34">
        <v>33</v>
      </c>
      <c r="K26" s="25">
        <f t="shared" si="3"/>
        <v>0.3983739837398374</v>
      </c>
      <c r="L26" s="34">
        <v>147</v>
      </c>
      <c r="M26" s="34">
        <v>369</v>
      </c>
    </row>
    <row r="27" spans="1:13" s="10" customFormat="1" ht="15" customHeight="1" x14ac:dyDescent="0.25">
      <c r="A27" s="17" t="s">
        <v>10</v>
      </c>
      <c r="B27" s="21">
        <f t="shared" si="0"/>
        <v>0.30021598272138228</v>
      </c>
      <c r="C27" s="26">
        <v>417</v>
      </c>
      <c r="D27" s="28">
        <v>1389</v>
      </c>
      <c r="E27" s="21">
        <f t="shared" si="1"/>
        <v>0.44444444444444442</v>
      </c>
      <c r="F27" s="34">
        <v>156</v>
      </c>
      <c r="G27" s="28">
        <v>351</v>
      </c>
      <c r="H27" s="21">
        <f t="shared" si="2"/>
        <v>0.61904761904761907</v>
      </c>
      <c r="I27" s="34">
        <v>78</v>
      </c>
      <c r="J27" s="34">
        <v>126</v>
      </c>
      <c r="K27" s="25">
        <f t="shared" si="3"/>
        <v>0.34887459807073956</v>
      </c>
      <c r="L27" s="34">
        <v>651</v>
      </c>
      <c r="M27" s="34">
        <v>1866</v>
      </c>
    </row>
    <row r="28" spans="1:13" s="10" customFormat="1" ht="15" customHeight="1" x14ac:dyDescent="0.25">
      <c r="A28" s="17" t="s">
        <v>11</v>
      </c>
      <c r="B28" s="21">
        <f t="shared" si="0"/>
        <v>0.32743362831858408</v>
      </c>
      <c r="C28" s="26">
        <v>222</v>
      </c>
      <c r="D28" s="28">
        <v>678</v>
      </c>
      <c r="E28" s="21">
        <f t="shared" si="1"/>
        <v>0.53658536585365857</v>
      </c>
      <c r="F28" s="34">
        <v>132</v>
      </c>
      <c r="G28" s="28">
        <v>246</v>
      </c>
      <c r="H28" s="21">
        <f t="shared" si="2"/>
        <v>0.66666666666666663</v>
      </c>
      <c r="I28" s="34">
        <v>6</v>
      </c>
      <c r="J28" s="34">
        <v>9</v>
      </c>
      <c r="K28" s="25">
        <f t="shared" si="3"/>
        <v>0.38263665594855306</v>
      </c>
      <c r="L28" s="34">
        <v>357</v>
      </c>
      <c r="M28" s="34">
        <v>933</v>
      </c>
    </row>
    <row r="29" spans="1:13" s="10" customFormat="1" ht="15" customHeight="1" x14ac:dyDescent="0.25">
      <c r="A29" s="17" t="s">
        <v>12</v>
      </c>
      <c r="B29" s="21">
        <f t="shared" si="0"/>
        <v>0.35833333333333334</v>
      </c>
      <c r="C29" s="26">
        <v>258</v>
      </c>
      <c r="D29" s="28">
        <v>720</v>
      </c>
      <c r="E29" s="21">
        <f t="shared" si="1"/>
        <v>0.4942528735632184</v>
      </c>
      <c r="F29" s="34">
        <v>129</v>
      </c>
      <c r="G29" s="28">
        <v>261</v>
      </c>
      <c r="H29" s="21" t="s">
        <v>4</v>
      </c>
      <c r="I29" s="34">
        <v>9</v>
      </c>
      <c r="J29" s="34">
        <v>18</v>
      </c>
      <c r="K29" s="25">
        <f t="shared" si="3"/>
        <v>0.39820359281437123</v>
      </c>
      <c r="L29" s="30">
        <v>399</v>
      </c>
      <c r="M29" s="30">
        <v>1002</v>
      </c>
    </row>
    <row r="30" spans="1:13" s="10" customFormat="1" ht="15" customHeight="1" x14ac:dyDescent="0.25">
      <c r="A30" s="17" t="s">
        <v>31</v>
      </c>
      <c r="B30" s="21">
        <f t="shared" si="0"/>
        <v>0.38461538461538464</v>
      </c>
      <c r="C30" s="26">
        <v>45</v>
      </c>
      <c r="D30" s="28">
        <v>117</v>
      </c>
      <c r="E30" s="21">
        <f t="shared" si="1"/>
        <v>0.5714285714285714</v>
      </c>
      <c r="F30" s="34">
        <v>12</v>
      </c>
      <c r="G30" s="28">
        <v>21</v>
      </c>
      <c r="H30" s="21" t="s">
        <v>4</v>
      </c>
      <c r="I30" s="26" t="s">
        <v>4</v>
      </c>
      <c r="J30" s="26" t="s">
        <v>4</v>
      </c>
      <c r="K30" s="25">
        <f t="shared" si="3"/>
        <v>0.45652173913043476</v>
      </c>
      <c r="L30" s="34">
        <v>63</v>
      </c>
      <c r="M30" s="34">
        <v>138</v>
      </c>
    </row>
    <row r="31" spans="1:13" s="10" customFormat="1" ht="15" customHeight="1" x14ac:dyDescent="0.25">
      <c r="A31" s="17" t="s">
        <v>32</v>
      </c>
      <c r="B31" s="21">
        <f t="shared" si="0"/>
        <v>0.50515463917525771</v>
      </c>
      <c r="C31" s="26">
        <v>147</v>
      </c>
      <c r="D31" s="28">
        <v>291</v>
      </c>
      <c r="E31" s="21">
        <f t="shared" si="1"/>
        <v>0.6470588235294118</v>
      </c>
      <c r="F31" s="34">
        <v>33</v>
      </c>
      <c r="G31" s="28">
        <v>51</v>
      </c>
      <c r="H31" s="21" t="s">
        <v>4</v>
      </c>
      <c r="I31" s="26" t="s">
        <v>4</v>
      </c>
      <c r="J31" s="26" t="s">
        <v>4</v>
      </c>
      <c r="K31" s="25">
        <f t="shared" si="3"/>
        <v>0.53508771929824561</v>
      </c>
      <c r="L31" s="34">
        <v>183</v>
      </c>
      <c r="M31" s="34">
        <v>342</v>
      </c>
    </row>
    <row r="32" spans="1:13" s="10" customFormat="1" ht="15" customHeight="1" x14ac:dyDescent="0.25">
      <c r="A32" s="17" t="s">
        <v>33</v>
      </c>
      <c r="B32" s="21">
        <f t="shared" si="0"/>
        <v>0.54838709677419351</v>
      </c>
      <c r="C32" s="26">
        <v>51</v>
      </c>
      <c r="D32" s="26">
        <v>93</v>
      </c>
      <c r="E32" s="21">
        <f t="shared" si="1"/>
        <v>0.66666666666666663</v>
      </c>
      <c r="F32" s="34">
        <v>24</v>
      </c>
      <c r="G32" s="34">
        <v>36</v>
      </c>
      <c r="H32" s="21" t="s">
        <v>4</v>
      </c>
      <c r="I32" s="26" t="s">
        <v>4</v>
      </c>
      <c r="J32" s="26" t="s">
        <v>4</v>
      </c>
      <c r="K32" s="25">
        <f t="shared" si="3"/>
        <v>0.59523809523809523</v>
      </c>
      <c r="L32" s="34">
        <v>75</v>
      </c>
      <c r="M32" s="34">
        <v>126</v>
      </c>
    </row>
    <row r="33" spans="1:13" s="10" customFormat="1" ht="15" customHeight="1" x14ac:dyDescent="0.25">
      <c r="A33" s="17" t="s">
        <v>13</v>
      </c>
      <c r="B33" s="21">
        <f t="shared" si="0"/>
        <v>0.41860465116279072</v>
      </c>
      <c r="C33" s="29">
        <v>54</v>
      </c>
      <c r="D33" s="28">
        <v>129</v>
      </c>
      <c r="E33" s="21">
        <f t="shared" si="1"/>
        <v>0.5</v>
      </c>
      <c r="F33" s="34">
        <v>24</v>
      </c>
      <c r="G33" s="28">
        <v>48</v>
      </c>
      <c r="H33" s="21" t="s">
        <v>4</v>
      </c>
      <c r="I33" s="26" t="s">
        <v>4</v>
      </c>
      <c r="J33" s="26" t="s">
        <v>4</v>
      </c>
      <c r="K33" s="25">
        <f t="shared" si="3"/>
        <v>0.42372881355932202</v>
      </c>
      <c r="L33" s="34">
        <v>75</v>
      </c>
      <c r="M33" s="34">
        <v>177</v>
      </c>
    </row>
    <row r="34" spans="1:13" s="10" customFormat="1" ht="15" customHeight="1" x14ac:dyDescent="0.25">
      <c r="A34" s="17" t="s">
        <v>34</v>
      </c>
      <c r="B34" s="21">
        <f t="shared" si="0"/>
        <v>0.41666666666666669</v>
      </c>
      <c r="C34" s="26">
        <v>15</v>
      </c>
      <c r="D34" s="28">
        <v>36</v>
      </c>
      <c r="E34" s="21">
        <f t="shared" si="1"/>
        <v>1</v>
      </c>
      <c r="F34" s="34">
        <v>6</v>
      </c>
      <c r="G34" s="28">
        <v>6</v>
      </c>
      <c r="H34" s="21" t="s">
        <v>4</v>
      </c>
      <c r="I34" s="26" t="s">
        <v>4</v>
      </c>
      <c r="J34" s="26" t="s">
        <v>4</v>
      </c>
      <c r="K34" s="25">
        <f t="shared" si="3"/>
        <v>0.46153846153846156</v>
      </c>
      <c r="L34" s="34">
        <v>18</v>
      </c>
      <c r="M34" s="34">
        <v>39</v>
      </c>
    </row>
    <row r="35" spans="1:13" s="10" customFormat="1" ht="15" customHeight="1" x14ac:dyDescent="0.25">
      <c r="A35" s="17" t="s">
        <v>35</v>
      </c>
      <c r="B35" s="21">
        <f t="shared" si="0"/>
        <v>0.4375</v>
      </c>
      <c r="C35" s="28">
        <v>42</v>
      </c>
      <c r="D35" s="28">
        <v>96</v>
      </c>
      <c r="E35" s="21">
        <f t="shared" si="1"/>
        <v>0.52631578947368418</v>
      </c>
      <c r="F35" s="28">
        <v>30</v>
      </c>
      <c r="G35" s="28">
        <v>57</v>
      </c>
      <c r="H35" s="21" t="s">
        <v>4</v>
      </c>
      <c r="I35" s="26" t="s">
        <v>4</v>
      </c>
      <c r="J35" s="34">
        <v>3</v>
      </c>
      <c r="K35" s="25">
        <f t="shared" si="3"/>
        <v>0.5</v>
      </c>
      <c r="L35" s="34">
        <v>78</v>
      </c>
      <c r="M35" s="34">
        <v>156</v>
      </c>
    </row>
    <row r="36" spans="1:13" s="10" customFormat="1" ht="15" customHeight="1" x14ac:dyDescent="0.25">
      <c r="A36" s="17" t="s">
        <v>36</v>
      </c>
      <c r="B36" s="21">
        <f t="shared" si="0"/>
        <v>0.34403669724770641</v>
      </c>
      <c r="C36" s="26">
        <v>225</v>
      </c>
      <c r="D36" s="28">
        <v>654</v>
      </c>
      <c r="E36" s="21">
        <f t="shared" si="1"/>
        <v>0.5</v>
      </c>
      <c r="F36" s="34">
        <v>57</v>
      </c>
      <c r="G36" s="28">
        <v>114</v>
      </c>
      <c r="H36" s="21" t="s">
        <v>4</v>
      </c>
      <c r="I36" s="26" t="s">
        <v>4</v>
      </c>
      <c r="J36" s="34" t="s">
        <v>4</v>
      </c>
      <c r="K36" s="25">
        <f t="shared" si="3"/>
        <v>0.36328125</v>
      </c>
      <c r="L36" s="34">
        <v>279</v>
      </c>
      <c r="M36" s="34">
        <v>768</v>
      </c>
    </row>
    <row r="37" spans="1:13" s="10" customFormat="1" ht="15" customHeight="1" x14ac:dyDescent="0.25">
      <c r="A37" s="17" t="s">
        <v>37</v>
      </c>
      <c r="B37" s="21">
        <f t="shared" si="0"/>
        <v>0.42105263157894735</v>
      </c>
      <c r="C37" s="28">
        <v>24</v>
      </c>
      <c r="D37" s="28">
        <v>57</v>
      </c>
      <c r="E37" s="21">
        <f t="shared" si="1"/>
        <v>0.83333333333333337</v>
      </c>
      <c r="F37" s="28">
        <v>15</v>
      </c>
      <c r="G37" s="28">
        <v>18</v>
      </c>
      <c r="H37" s="21" t="s">
        <v>4</v>
      </c>
      <c r="I37" s="35" t="s">
        <v>4</v>
      </c>
      <c r="J37" s="26" t="s">
        <v>4</v>
      </c>
      <c r="K37" s="25">
        <f t="shared" si="3"/>
        <v>0.52</v>
      </c>
      <c r="L37" s="34">
        <v>39</v>
      </c>
      <c r="M37" s="34">
        <v>75</v>
      </c>
    </row>
    <row r="38" spans="1:13" s="10" customFormat="1" ht="15" customHeight="1" x14ac:dyDescent="0.25">
      <c r="A38" s="17" t="s">
        <v>14</v>
      </c>
      <c r="B38" s="21">
        <f t="shared" si="0"/>
        <v>0.42241379310344829</v>
      </c>
      <c r="C38" s="30">
        <v>294</v>
      </c>
      <c r="D38" s="30">
        <v>696</v>
      </c>
      <c r="E38" s="21">
        <f t="shared" si="1"/>
        <v>0.44186046511627908</v>
      </c>
      <c r="F38" s="34">
        <v>57</v>
      </c>
      <c r="G38" s="30">
        <v>129</v>
      </c>
      <c r="H38" s="21">
        <f t="shared" si="2"/>
        <v>0.52173913043478259</v>
      </c>
      <c r="I38" s="34">
        <v>36</v>
      </c>
      <c r="J38" s="34">
        <v>69</v>
      </c>
      <c r="K38" s="25">
        <f t="shared" si="3"/>
        <v>0.43771043771043772</v>
      </c>
      <c r="L38" s="34">
        <v>390</v>
      </c>
      <c r="M38" s="34">
        <v>891</v>
      </c>
    </row>
    <row r="39" spans="1:13" s="10" customFormat="1" ht="15" customHeight="1" x14ac:dyDescent="0.25">
      <c r="A39" s="17" t="s">
        <v>38</v>
      </c>
      <c r="B39" s="21">
        <f t="shared" si="0"/>
        <v>0.375</v>
      </c>
      <c r="C39" s="30">
        <v>72</v>
      </c>
      <c r="D39" s="30">
        <v>192</v>
      </c>
      <c r="E39" s="21">
        <f t="shared" si="1"/>
        <v>0.55555555555555558</v>
      </c>
      <c r="F39" s="34">
        <v>30</v>
      </c>
      <c r="G39" s="30">
        <v>54</v>
      </c>
      <c r="H39" s="21" t="s">
        <v>4</v>
      </c>
      <c r="I39" s="30">
        <v>3</v>
      </c>
      <c r="J39" s="34">
        <v>12</v>
      </c>
      <c r="K39" s="25">
        <f t="shared" si="3"/>
        <v>0.41176470588235292</v>
      </c>
      <c r="L39" s="34">
        <v>105</v>
      </c>
      <c r="M39" s="34">
        <v>255</v>
      </c>
    </row>
    <row r="40" spans="1:13" s="10" customFormat="1" ht="15" customHeight="1" x14ac:dyDescent="0.25">
      <c r="A40" s="17" t="s">
        <v>15</v>
      </c>
      <c r="B40" s="21">
        <f t="shared" si="0"/>
        <v>0.33195020746887965</v>
      </c>
      <c r="C40" s="26">
        <v>240</v>
      </c>
      <c r="D40" s="28">
        <v>723</v>
      </c>
      <c r="E40" s="21">
        <f t="shared" si="1"/>
        <v>0.5</v>
      </c>
      <c r="F40" s="34">
        <v>57</v>
      </c>
      <c r="G40" s="28">
        <v>114</v>
      </c>
      <c r="H40" s="21">
        <f t="shared" si="2"/>
        <v>0.49056603773584906</v>
      </c>
      <c r="I40" s="34">
        <v>78</v>
      </c>
      <c r="J40" s="34">
        <v>159</v>
      </c>
      <c r="K40" s="25">
        <f t="shared" si="3"/>
        <v>0.36936936936936937</v>
      </c>
      <c r="L40" s="34">
        <v>369</v>
      </c>
      <c r="M40" s="34">
        <v>999</v>
      </c>
    </row>
    <row r="41" spans="1:13" s="10" customFormat="1" ht="15" customHeight="1" x14ac:dyDescent="0.25">
      <c r="A41" s="17" t="s">
        <v>39</v>
      </c>
      <c r="B41" s="21">
        <f t="shared" si="0"/>
        <v>0.38547486033519551</v>
      </c>
      <c r="C41" s="26">
        <v>69</v>
      </c>
      <c r="D41" s="28">
        <v>179</v>
      </c>
      <c r="E41" s="21">
        <f t="shared" si="1"/>
        <v>0.6</v>
      </c>
      <c r="F41" s="34">
        <v>18</v>
      </c>
      <c r="G41" s="28">
        <v>30</v>
      </c>
      <c r="H41" s="21" t="s">
        <v>4</v>
      </c>
      <c r="I41" s="34">
        <v>18</v>
      </c>
      <c r="J41" s="30">
        <v>18</v>
      </c>
      <c r="K41" s="25">
        <f t="shared" si="3"/>
        <v>0.47297297297297297</v>
      </c>
      <c r="L41" s="34">
        <v>105</v>
      </c>
      <c r="M41" s="34">
        <v>222</v>
      </c>
    </row>
    <row r="42" spans="1:13" s="10" customFormat="1" ht="15" customHeight="1" x14ac:dyDescent="0.25">
      <c r="A42" s="17" t="s">
        <v>16</v>
      </c>
      <c r="B42" s="21">
        <f t="shared" si="0"/>
        <v>0.41379310344827586</v>
      </c>
      <c r="C42" s="26">
        <v>36</v>
      </c>
      <c r="D42" s="28">
        <v>87</v>
      </c>
      <c r="E42" s="21">
        <f t="shared" si="1"/>
        <v>0.75</v>
      </c>
      <c r="F42" s="34">
        <v>9</v>
      </c>
      <c r="G42" s="28">
        <v>12</v>
      </c>
      <c r="H42" s="21" t="s">
        <v>4</v>
      </c>
      <c r="I42" s="30" t="s">
        <v>4</v>
      </c>
      <c r="J42" s="26" t="s">
        <v>4</v>
      </c>
      <c r="K42" s="25">
        <f t="shared" si="3"/>
        <v>0.4375</v>
      </c>
      <c r="L42" s="34">
        <v>42</v>
      </c>
      <c r="M42" s="34">
        <v>96</v>
      </c>
    </row>
    <row r="43" spans="1:13" s="10" customFormat="1" ht="15" customHeight="1" x14ac:dyDescent="0.25">
      <c r="A43" s="17" t="s">
        <v>17</v>
      </c>
      <c r="B43" s="21">
        <f t="shared" si="0"/>
        <v>0.37931034482758619</v>
      </c>
      <c r="C43" s="26">
        <v>33</v>
      </c>
      <c r="D43" s="28">
        <v>87</v>
      </c>
      <c r="E43" s="21">
        <f t="shared" si="1"/>
        <v>0.5</v>
      </c>
      <c r="F43" s="34">
        <v>36</v>
      </c>
      <c r="G43" s="28">
        <v>72</v>
      </c>
      <c r="H43" s="21">
        <f t="shared" si="2"/>
        <v>0.53061224489795922</v>
      </c>
      <c r="I43" s="34">
        <v>78</v>
      </c>
      <c r="J43" s="34">
        <v>147</v>
      </c>
      <c r="K43" s="25">
        <f t="shared" si="3"/>
        <v>0.46601941747572817</v>
      </c>
      <c r="L43" s="34">
        <v>144</v>
      </c>
      <c r="M43" s="34">
        <v>309</v>
      </c>
    </row>
    <row r="44" spans="1:13" s="10" customFormat="1" ht="15" customHeight="1" x14ac:dyDescent="0.25">
      <c r="A44" s="17" t="s">
        <v>18</v>
      </c>
      <c r="B44" s="21">
        <f t="shared" si="0"/>
        <v>0.45</v>
      </c>
      <c r="C44" s="28">
        <v>81</v>
      </c>
      <c r="D44" s="28">
        <v>180</v>
      </c>
      <c r="E44" s="21">
        <f t="shared" si="1"/>
        <v>0.33333333333333331</v>
      </c>
      <c r="F44" s="28">
        <v>27</v>
      </c>
      <c r="G44" s="28">
        <v>81</v>
      </c>
      <c r="H44" s="21" t="s">
        <v>4</v>
      </c>
      <c r="I44" s="26">
        <v>12</v>
      </c>
      <c r="J44" s="26">
        <v>12</v>
      </c>
      <c r="K44" s="25">
        <f t="shared" si="3"/>
        <v>0.44444444444444442</v>
      </c>
      <c r="L44" s="34">
        <v>120</v>
      </c>
      <c r="M44" s="34">
        <v>270</v>
      </c>
    </row>
    <row r="45" spans="1:13" s="10" customFormat="1" ht="15" customHeight="1" x14ac:dyDescent="0.25">
      <c r="A45" s="17" t="s">
        <v>98</v>
      </c>
      <c r="B45" s="21">
        <f t="shared" si="0"/>
        <v>0.32911392405063289</v>
      </c>
      <c r="C45" s="26">
        <v>78</v>
      </c>
      <c r="D45" s="28">
        <v>237</v>
      </c>
      <c r="E45" s="21">
        <f t="shared" si="1"/>
        <v>0.53333333333333333</v>
      </c>
      <c r="F45" s="34">
        <v>48</v>
      </c>
      <c r="G45" s="28">
        <v>90</v>
      </c>
      <c r="H45" s="21">
        <f t="shared" si="2"/>
        <v>0.6</v>
      </c>
      <c r="I45" s="34">
        <v>9</v>
      </c>
      <c r="J45" s="34">
        <v>15</v>
      </c>
      <c r="K45" s="25">
        <f t="shared" si="3"/>
        <v>0.40707964601769914</v>
      </c>
      <c r="L45" s="34">
        <v>138</v>
      </c>
      <c r="M45" s="34">
        <v>339</v>
      </c>
    </row>
    <row r="46" spans="1:13" s="10" customFormat="1" ht="15" customHeight="1" x14ac:dyDescent="0.25">
      <c r="A46" s="17" t="s">
        <v>40</v>
      </c>
      <c r="B46" s="21">
        <f t="shared" si="0"/>
        <v>0.37192118226600984</v>
      </c>
      <c r="C46" s="26">
        <v>453</v>
      </c>
      <c r="D46" s="28">
        <v>1218</v>
      </c>
      <c r="E46" s="21">
        <f t="shared" si="1"/>
        <v>0.44444444444444442</v>
      </c>
      <c r="F46" s="34">
        <v>96</v>
      </c>
      <c r="G46" s="28">
        <v>216</v>
      </c>
      <c r="H46" s="21" t="s">
        <v>4</v>
      </c>
      <c r="I46" s="34">
        <v>6</v>
      </c>
      <c r="J46" s="26">
        <v>6</v>
      </c>
      <c r="K46" s="25">
        <f t="shared" si="3"/>
        <v>0.38830897703549061</v>
      </c>
      <c r="L46" s="34">
        <v>558</v>
      </c>
      <c r="M46" s="34">
        <v>1437</v>
      </c>
    </row>
    <row r="47" spans="1:13" s="10" customFormat="1" ht="15" customHeight="1" x14ac:dyDescent="0.25">
      <c r="A47" s="17" t="s">
        <v>41</v>
      </c>
      <c r="B47" s="21">
        <f t="shared" si="0"/>
        <v>0.27272727272727271</v>
      </c>
      <c r="C47" s="26">
        <v>9</v>
      </c>
      <c r="D47" s="28">
        <v>33</v>
      </c>
      <c r="E47" s="21">
        <f t="shared" si="1"/>
        <v>0.33333333333333331</v>
      </c>
      <c r="F47" s="34">
        <v>3</v>
      </c>
      <c r="G47" s="28">
        <v>9</v>
      </c>
      <c r="H47" s="21">
        <f t="shared" si="2"/>
        <v>0.66666666666666663</v>
      </c>
      <c r="I47" s="34">
        <v>6</v>
      </c>
      <c r="J47" s="34">
        <v>9</v>
      </c>
      <c r="K47" s="25">
        <f t="shared" si="3"/>
        <v>0.41176470588235292</v>
      </c>
      <c r="L47" s="34">
        <v>21</v>
      </c>
      <c r="M47" s="34">
        <v>51</v>
      </c>
    </row>
    <row r="48" spans="1:13" s="10" customFormat="1" ht="15" customHeight="1" x14ac:dyDescent="0.25">
      <c r="A48" s="17" t="s">
        <v>42</v>
      </c>
      <c r="B48" s="21">
        <f t="shared" si="0"/>
        <v>0.34765625</v>
      </c>
      <c r="C48" s="26">
        <v>267</v>
      </c>
      <c r="D48" s="28">
        <v>768</v>
      </c>
      <c r="E48" s="21">
        <f t="shared" si="1"/>
        <v>0.6216216216216216</v>
      </c>
      <c r="F48" s="34">
        <v>207</v>
      </c>
      <c r="G48" s="28">
        <v>333</v>
      </c>
      <c r="H48" s="21" t="s">
        <v>4</v>
      </c>
      <c r="I48" s="30">
        <v>18</v>
      </c>
      <c r="J48" s="34">
        <v>33</v>
      </c>
      <c r="K48" s="25">
        <f t="shared" si="3"/>
        <v>0.43535620052770446</v>
      </c>
      <c r="L48" s="34">
        <v>495</v>
      </c>
      <c r="M48" s="34">
        <v>1137</v>
      </c>
    </row>
    <row r="49" spans="1:13" s="10" customFormat="1" ht="15" customHeight="1" x14ac:dyDescent="0.25">
      <c r="A49" s="17" t="s">
        <v>43</v>
      </c>
      <c r="B49" s="21">
        <f t="shared" si="0"/>
        <v>0.390625</v>
      </c>
      <c r="C49" s="26">
        <v>75</v>
      </c>
      <c r="D49" s="28">
        <v>192</v>
      </c>
      <c r="E49" s="21">
        <f t="shared" si="1"/>
        <v>0.6</v>
      </c>
      <c r="F49" s="34">
        <v>18</v>
      </c>
      <c r="G49" s="28">
        <v>30</v>
      </c>
      <c r="H49" s="21" t="s">
        <v>4</v>
      </c>
      <c r="I49" s="30">
        <v>3</v>
      </c>
      <c r="J49" s="34">
        <v>18</v>
      </c>
      <c r="K49" s="25">
        <f t="shared" si="3"/>
        <v>0.4</v>
      </c>
      <c r="L49" s="34">
        <v>96</v>
      </c>
      <c r="M49" s="34">
        <v>240</v>
      </c>
    </row>
    <row r="50" spans="1:13" s="10" customFormat="1" ht="15" customHeight="1" x14ac:dyDescent="0.25">
      <c r="A50" s="17" t="s">
        <v>44</v>
      </c>
      <c r="B50" s="21">
        <f t="shared" si="0"/>
        <v>0.44542772861356933</v>
      </c>
      <c r="C50" s="26">
        <v>453</v>
      </c>
      <c r="D50" s="28">
        <v>1017</v>
      </c>
      <c r="E50" s="21">
        <f t="shared" si="1"/>
        <v>0.5714285714285714</v>
      </c>
      <c r="F50" s="34">
        <v>48</v>
      </c>
      <c r="G50" s="28">
        <v>84</v>
      </c>
      <c r="H50" s="21" t="s">
        <v>4</v>
      </c>
      <c r="I50" s="30" t="s">
        <v>4</v>
      </c>
      <c r="J50" s="26" t="s">
        <v>4</v>
      </c>
      <c r="K50" s="25">
        <f t="shared" si="3"/>
        <v>0.45504087193460491</v>
      </c>
      <c r="L50" s="34">
        <v>501</v>
      </c>
      <c r="M50" s="34">
        <v>1101</v>
      </c>
    </row>
    <row r="51" spans="1:13" s="10" customFormat="1" ht="15" customHeight="1" x14ac:dyDescent="0.25">
      <c r="A51" s="17" t="s">
        <v>45</v>
      </c>
      <c r="B51" s="21">
        <f t="shared" si="0"/>
        <v>0.4098360655737705</v>
      </c>
      <c r="C51" s="26">
        <v>75</v>
      </c>
      <c r="D51" s="28">
        <v>183</v>
      </c>
      <c r="E51" s="21">
        <f t="shared" si="1"/>
        <v>0.66666666666666663</v>
      </c>
      <c r="F51" s="34">
        <v>12</v>
      </c>
      <c r="G51" s="28">
        <v>18</v>
      </c>
      <c r="H51" s="21" t="s">
        <v>4</v>
      </c>
      <c r="I51" s="30" t="s">
        <v>4</v>
      </c>
      <c r="J51" s="26" t="s">
        <v>4</v>
      </c>
      <c r="K51" s="25">
        <f t="shared" si="3"/>
        <v>0.43283582089552236</v>
      </c>
      <c r="L51" s="34">
        <v>87</v>
      </c>
      <c r="M51" s="34">
        <v>201</v>
      </c>
    </row>
    <row r="52" spans="1:13" s="10" customFormat="1" ht="15" customHeight="1" x14ac:dyDescent="0.25">
      <c r="A52" s="17" t="s">
        <v>46</v>
      </c>
      <c r="B52" s="21">
        <f t="shared" si="0"/>
        <v>0.421875</v>
      </c>
      <c r="C52" s="26">
        <v>162</v>
      </c>
      <c r="D52" s="28">
        <v>384</v>
      </c>
      <c r="E52" s="21">
        <f t="shared" si="1"/>
        <v>0.6428571428571429</v>
      </c>
      <c r="F52" s="34">
        <v>27</v>
      </c>
      <c r="G52" s="28">
        <v>42</v>
      </c>
      <c r="H52" s="21" t="s">
        <v>4</v>
      </c>
      <c r="I52" s="30" t="s">
        <v>4</v>
      </c>
      <c r="J52" s="26" t="s">
        <v>4</v>
      </c>
      <c r="K52" s="25">
        <f t="shared" si="3"/>
        <v>0.43661971830985913</v>
      </c>
      <c r="L52" s="34">
        <v>186</v>
      </c>
      <c r="M52" s="34">
        <v>426</v>
      </c>
    </row>
    <row r="53" spans="1:13" s="10" customFormat="1" ht="15" customHeight="1" x14ac:dyDescent="0.25">
      <c r="A53" s="17" t="s">
        <v>47</v>
      </c>
      <c r="B53" s="21">
        <f t="shared" si="0"/>
        <v>0.39285714285714285</v>
      </c>
      <c r="C53" s="28">
        <v>33</v>
      </c>
      <c r="D53" s="28">
        <v>84</v>
      </c>
      <c r="E53" s="21">
        <f t="shared" si="1"/>
        <v>0.81818181818181823</v>
      </c>
      <c r="F53" s="28">
        <v>27</v>
      </c>
      <c r="G53" s="28">
        <v>33</v>
      </c>
      <c r="H53" s="21" t="s">
        <v>4</v>
      </c>
      <c r="I53" s="30" t="s">
        <v>4</v>
      </c>
      <c r="J53" s="26" t="s">
        <v>4</v>
      </c>
      <c r="K53" s="25">
        <f t="shared" si="3"/>
        <v>0.41025641025641024</v>
      </c>
      <c r="L53" s="34">
        <v>48</v>
      </c>
      <c r="M53" s="34">
        <v>117</v>
      </c>
    </row>
    <row r="54" spans="1:13" s="10" customFormat="1" ht="15" customHeight="1" x14ac:dyDescent="0.25">
      <c r="A54" s="17" t="s">
        <v>48</v>
      </c>
      <c r="B54" s="21">
        <f t="shared" si="0"/>
        <v>0.46031746031746029</v>
      </c>
      <c r="C54" s="26">
        <v>87</v>
      </c>
      <c r="D54" s="28">
        <v>189</v>
      </c>
      <c r="E54" s="21">
        <f t="shared" si="1"/>
        <v>0.72222222222222221</v>
      </c>
      <c r="F54" s="34">
        <v>39</v>
      </c>
      <c r="G54" s="28">
        <v>54</v>
      </c>
      <c r="H54" s="21" t="s">
        <v>4</v>
      </c>
      <c r="I54" s="30" t="s">
        <v>4</v>
      </c>
      <c r="J54" s="26" t="s">
        <v>4</v>
      </c>
      <c r="K54" s="25">
        <f t="shared" si="3"/>
        <v>0.53086419753086422</v>
      </c>
      <c r="L54" s="34">
        <v>129</v>
      </c>
      <c r="M54" s="34">
        <v>243</v>
      </c>
    </row>
    <row r="55" spans="1:13" s="10" customFormat="1" ht="15" customHeight="1" x14ac:dyDescent="0.25">
      <c r="A55" s="17" t="s">
        <v>49</v>
      </c>
      <c r="B55" s="21">
        <f t="shared" si="0"/>
        <v>0.14285714285714285</v>
      </c>
      <c r="C55" s="26">
        <v>24</v>
      </c>
      <c r="D55" s="28">
        <v>168</v>
      </c>
      <c r="E55" s="21">
        <f t="shared" si="1"/>
        <v>0.2</v>
      </c>
      <c r="F55" s="34">
        <v>6</v>
      </c>
      <c r="G55" s="28">
        <v>30</v>
      </c>
      <c r="H55" s="21">
        <f t="shared" si="2"/>
        <v>0.25</v>
      </c>
      <c r="I55" s="34">
        <v>3</v>
      </c>
      <c r="J55" s="34">
        <v>12</v>
      </c>
      <c r="K55" s="25">
        <f t="shared" si="3"/>
        <v>0.17142857142857143</v>
      </c>
      <c r="L55" s="34">
        <v>36</v>
      </c>
      <c r="M55" s="34">
        <v>210</v>
      </c>
    </row>
    <row r="56" spans="1:13" s="10" customFormat="1" ht="15" customHeight="1" x14ac:dyDescent="0.25">
      <c r="A56" s="18" t="s">
        <v>59</v>
      </c>
      <c r="B56" s="21">
        <f t="shared" si="0"/>
        <v>0.22222222222222221</v>
      </c>
      <c r="C56" s="26">
        <v>6</v>
      </c>
      <c r="D56" s="28">
        <v>27</v>
      </c>
      <c r="E56" s="21" t="s">
        <v>4</v>
      </c>
      <c r="F56" s="34" t="s">
        <v>4</v>
      </c>
      <c r="G56" s="28" t="s">
        <v>4</v>
      </c>
      <c r="H56" s="21" t="s">
        <v>4</v>
      </c>
      <c r="I56" s="34" t="s">
        <v>4</v>
      </c>
      <c r="J56" s="34" t="s">
        <v>4</v>
      </c>
      <c r="K56" s="25">
        <f t="shared" si="3"/>
        <v>0.4</v>
      </c>
      <c r="L56" s="34">
        <v>12</v>
      </c>
      <c r="M56" s="34">
        <v>30</v>
      </c>
    </row>
    <row r="57" spans="1:13" s="10" customFormat="1" ht="15" customHeight="1" x14ac:dyDescent="0.25">
      <c r="A57" s="18" t="s">
        <v>60</v>
      </c>
      <c r="B57" s="21">
        <f t="shared" si="0"/>
        <v>0.26829268292682928</v>
      </c>
      <c r="C57" s="26">
        <v>33</v>
      </c>
      <c r="D57" s="28">
        <v>123</v>
      </c>
      <c r="E57" s="21">
        <f t="shared" si="1"/>
        <v>0.2857142857142857</v>
      </c>
      <c r="F57" s="34">
        <v>6</v>
      </c>
      <c r="G57" s="28">
        <v>21</v>
      </c>
      <c r="H57" s="21" t="s">
        <v>4</v>
      </c>
      <c r="I57" s="34" t="s">
        <v>4</v>
      </c>
      <c r="J57" s="34" t="s">
        <v>4</v>
      </c>
      <c r="K57" s="25">
        <f t="shared" si="3"/>
        <v>0.26530612244897961</v>
      </c>
      <c r="L57" s="34">
        <v>39</v>
      </c>
      <c r="M57" s="34">
        <v>147</v>
      </c>
    </row>
    <row r="58" spans="1:13" s="10" customFormat="1" ht="15" customHeight="1" x14ac:dyDescent="0.25">
      <c r="A58" s="18" t="s">
        <v>61</v>
      </c>
      <c r="B58" s="21">
        <f t="shared" si="0"/>
        <v>0.4</v>
      </c>
      <c r="C58" s="26">
        <v>24</v>
      </c>
      <c r="D58" s="28">
        <v>60</v>
      </c>
      <c r="E58" s="21">
        <f t="shared" si="1"/>
        <v>0.66666666666666663</v>
      </c>
      <c r="F58" s="34">
        <v>6</v>
      </c>
      <c r="G58" s="28">
        <v>9</v>
      </c>
      <c r="H58" s="21" t="s">
        <v>4</v>
      </c>
      <c r="I58" s="34" t="s">
        <v>4</v>
      </c>
      <c r="J58" s="34" t="s">
        <v>4</v>
      </c>
      <c r="K58" s="25">
        <f t="shared" si="3"/>
        <v>0.45833333333333331</v>
      </c>
      <c r="L58" s="34">
        <v>33</v>
      </c>
      <c r="M58" s="34">
        <v>72</v>
      </c>
    </row>
    <row r="59" spans="1:13" s="10" customFormat="1" ht="15" customHeight="1" x14ac:dyDescent="0.25">
      <c r="A59" s="18" t="s">
        <v>62</v>
      </c>
      <c r="B59" s="21">
        <f t="shared" si="0"/>
        <v>0.34102564102564104</v>
      </c>
      <c r="C59" s="26">
        <v>399</v>
      </c>
      <c r="D59" s="28">
        <v>1170</v>
      </c>
      <c r="E59" s="21">
        <f t="shared" si="1"/>
        <v>0.390625</v>
      </c>
      <c r="F59" s="34">
        <v>75</v>
      </c>
      <c r="G59" s="28">
        <v>192</v>
      </c>
      <c r="H59" s="21">
        <f t="shared" si="2"/>
        <v>0.5714285714285714</v>
      </c>
      <c r="I59" s="34">
        <v>12</v>
      </c>
      <c r="J59" s="34">
        <v>21</v>
      </c>
      <c r="K59" s="25">
        <f t="shared" si="3"/>
        <v>0.3528138528138528</v>
      </c>
      <c r="L59" s="34">
        <v>489</v>
      </c>
      <c r="M59" s="34">
        <v>1386</v>
      </c>
    </row>
    <row r="60" spans="1:13" s="10" customFormat="1" ht="15" customHeight="1" x14ac:dyDescent="0.25">
      <c r="A60" s="18" t="s">
        <v>63</v>
      </c>
      <c r="B60" s="21" t="s">
        <v>4</v>
      </c>
      <c r="C60" s="26" t="s">
        <v>4</v>
      </c>
      <c r="D60" s="28">
        <v>18</v>
      </c>
      <c r="E60" s="21" t="s">
        <v>4</v>
      </c>
      <c r="F60" s="34" t="s">
        <v>4</v>
      </c>
      <c r="G60" s="28">
        <v>12</v>
      </c>
      <c r="H60" s="23" t="s">
        <v>102</v>
      </c>
      <c r="I60" s="34" t="s">
        <v>4</v>
      </c>
      <c r="J60" s="34">
        <v>3</v>
      </c>
      <c r="K60" s="25" t="s">
        <v>4</v>
      </c>
      <c r="L60" s="34" t="s">
        <v>4</v>
      </c>
      <c r="M60" s="34">
        <v>36</v>
      </c>
    </row>
    <row r="61" spans="1:13" s="10" customFormat="1" ht="15" customHeight="1" x14ac:dyDescent="0.25">
      <c r="A61" s="18" t="s">
        <v>64</v>
      </c>
      <c r="B61" s="21">
        <f t="shared" si="0"/>
        <v>0.33333333333333331</v>
      </c>
      <c r="C61" s="26">
        <v>12</v>
      </c>
      <c r="D61" s="28">
        <v>36</v>
      </c>
      <c r="E61" s="21">
        <f t="shared" si="1"/>
        <v>0.5</v>
      </c>
      <c r="F61" s="34">
        <v>12</v>
      </c>
      <c r="G61" s="28">
        <v>24</v>
      </c>
      <c r="H61" s="21" t="s">
        <v>4</v>
      </c>
      <c r="I61" s="34" t="s">
        <v>4</v>
      </c>
      <c r="J61" s="34" t="s">
        <v>4</v>
      </c>
      <c r="K61" s="25">
        <f t="shared" si="3"/>
        <v>0.45</v>
      </c>
      <c r="L61" s="34">
        <v>27</v>
      </c>
      <c r="M61" s="34">
        <v>60</v>
      </c>
    </row>
    <row r="62" spans="1:13" s="10" customFormat="1" ht="15" customHeight="1" x14ac:dyDescent="0.25">
      <c r="A62" s="18" t="s">
        <v>65</v>
      </c>
      <c r="B62" s="21">
        <f t="shared" si="0"/>
        <v>0.32882882882882886</v>
      </c>
      <c r="C62" s="26">
        <v>438</v>
      </c>
      <c r="D62" s="28">
        <v>1332</v>
      </c>
      <c r="E62" s="21">
        <f t="shared" si="1"/>
        <v>0.46464646464646464</v>
      </c>
      <c r="F62" s="34">
        <v>138</v>
      </c>
      <c r="G62" s="28">
        <v>297</v>
      </c>
      <c r="H62" s="21" t="s">
        <v>4</v>
      </c>
      <c r="I62" s="34" t="s">
        <v>4</v>
      </c>
      <c r="J62" s="34" t="s">
        <v>4</v>
      </c>
      <c r="K62" s="25">
        <f t="shared" si="3"/>
        <v>0.35174953959484345</v>
      </c>
      <c r="L62" s="34">
        <v>573</v>
      </c>
      <c r="M62" s="34">
        <v>1629</v>
      </c>
    </row>
    <row r="63" spans="1:13" s="10" customFormat="1" ht="15" customHeight="1" x14ac:dyDescent="0.25">
      <c r="A63" s="18" t="s">
        <v>66</v>
      </c>
      <c r="B63" s="21">
        <f t="shared" si="0"/>
        <v>0.32012678288431062</v>
      </c>
      <c r="C63" s="26">
        <v>606</v>
      </c>
      <c r="D63" s="28">
        <v>1893</v>
      </c>
      <c r="E63" s="21">
        <f t="shared" si="1"/>
        <v>0.43939393939393939</v>
      </c>
      <c r="F63" s="34">
        <v>174</v>
      </c>
      <c r="G63" s="28">
        <v>396</v>
      </c>
      <c r="H63" s="21">
        <f t="shared" si="2"/>
        <v>0.54268292682926833</v>
      </c>
      <c r="I63" s="34">
        <v>267</v>
      </c>
      <c r="J63" s="34">
        <v>492</v>
      </c>
      <c r="K63" s="25">
        <f t="shared" si="3"/>
        <v>0.37580993520518358</v>
      </c>
      <c r="L63" s="34">
        <v>1044</v>
      </c>
      <c r="M63" s="34">
        <v>2778</v>
      </c>
    </row>
    <row r="64" spans="1:13" s="10" customFormat="1" ht="15" customHeight="1" x14ac:dyDescent="0.25">
      <c r="A64" s="18" t="s">
        <v>67</v>
      </c>
      <c r="B64" s="21">
        <f t="shared" si="0"/>
        <v>0.31328320802005011</v>
      </c>
      <c r="C64" s="26">
        <v>375</v>
      </c>
      <c r="D64" s="28">
        <v>1197</v>
      </c>
      <c r="E64" s="21">
        <f t="shared" si="1"/>
        <v>0.45217391304347826</v>
      </c>
      <c r="F64" s="34">
        <v>156</v>
      </c>
      <c r="G64" s="28">
        <v>345</v>
      </c>
      <c r="H64" s="21">
        <f t="shared" si="2"/>
        <v>0.61616161616161613</v>
      </c>
      <c r="I64" s="34">
        <v>183</v>
      </c>
      <c r="J64" s="34">
        <v>297</v>
      </c>
      <c r="K64" s="25">
        <f t="shared" si="3"/>
        <v>0.38825448613376834</v>
      </c>
      <c r="L64" s="34">
        <v>714</v>
      </c>
      <c r="M64" s="34">
        <v>1839</v>
      </c>
    </row>
    <row r="65" spans="1:20" s="10" customFormat="1" ht="15" customHeight="1" x14ac:dyDescent="0.25">
      <c r="A65" s="18" t="s">
        <v>68</v>
      </c>
      <c r="B65" s="21">
        <f t="shared" si="0"/>
        <v>0.34433962264150941</v>
      </c>
      <c r="C65" s="26">
        <v>219</v>
      </c>
      <c r="D65" s="28">
        <v>636</v>
      </c>
      <c r="E65" s="21">
        <f t="shared" si="1"/>
        <v>0.56000000000000005</v>
      </c>
      <c r="F65" s="34">
        <v>84</v>
      </c>
      <c r="G65" s="28">
        <v>150</v>
      </c>
      <c r="H65" s="21" t="s">
        <v>4</v>
      </c>
      <c r="I65" s="34" t="s">
        <v>4</v>
      </c>
      <c r="J65" s="34" t="s">
        <v>4</v>
      </c>
      <c r="K65" s="25">
        <f t="shared" si="3"/>
        <v>0.38697318007662834</v>
      </c>
      <c r="L65" s="34">
        <v>303</v>
      </c>
      <c r="M65" s="34">
        <v>783</v>
      </c>
    </row>
    <row r="66" spans="1:20" s="11" customFormat="1" ht="15" customHeight="1" x14ac:dyDescent="0.25">
      <c r="A66" s="18" t="s">
        <v>69</v>
      </c>
      <c r="B66" s="21">
        <f t="shared" si="0"/>
        <v>0.33333333333333331</v>
      </c>
      <c r="C66" s="30">
        <v>3</v>
      </c>
      <c r="D66" s="30">
        <v>9</v>
      </c>
      <c r="E66" s="21">
        <f t="shared" si="1"/>
        <v>0.5</v>
      </c>
      <c r="F66" s="30">
        <v>12</v>
      </c>
      <c r="G66" s="30">
        <v>24</v>
      </c>
      <c r="H66" s="21" t="s">
        <v>4</v>
      </c>
      <c r="I66" s="30" t="s">
        <v>4</v>
      </c>
      <c r="J66" s="30" t="s">
        <v>4</v>
      </c>
      <c r="K66" s="25">
        <f t="shared" si="3"/>
        <v>0.5</v>
      </c>
      <c r="L66" s="30">
        <v>18</v>
      </c>
      <c r="M66" s="30">
        <v>36</v>
      </c>
    </row>
    <row r="67" spans="1:20" s="10" customFormat="1" ht="15" customHeight="1" x14ac:dyDescent="0.25">
      <c r="A67" s="18" t="s">
        <v>70</v>
      </c>
      <c r="B67" s="21">
        <f t="shared" si="0"/>
        <v>0.3493975903614458</v>
      </c>
      <c r="C67" s="26">
        <v>87</v>
      </c>
      <c r="D67" s="28">
        <v>249</v>
      </c>
      <c r="E67" s="21">
        <f t="shared" si="1"/>
        <v>0.4642857142857143</v>
      </c>
      <c r="F67" s="30">
        <v>39</v>
      </c>
      <c r="G67" s="28">
        <v>84</v>
      </c>
      <c r="H67" s="21">
        <f t="shared" si="2"/>
        <v>0.46875</v>
      </c>
      <c r="I67" s="30">
        <v>45</v>
      </c>
      <c r="J67" s="30">
        <v>96</v>
      </c>
      <c r="K67" s="25">
        <f t="shared" si="3"/>
        <v>0.3888888888888889</v>
      </c>
      <c r="L67" s="30">
        <v>168</v>
      </c>
      <c r="M67" s="30">
        <v>432</v>
      </c>
    </row>
    <row r="68" spans="1:20" s="12" customFormat="1" ht="15" customHeight="1" x14ac:dyDescent="0.2">
      <c r="A68" s="18" t="s">
        <v>71</v>
      </c>
      <c r="B68" s="21">
        <f t="shared" si="0"/>
        <v>0.34767025089605735</v>
      </c>
      <c r="C68" s="31">
        <v>291</v>
      </c>
      <c r="D68" s="31">
        <v>837</v>
      </c>
      <c r="E68" s="21">
        <f t="shared" si="1"/>
        <v>0.5</v>
      </c>
      <c r="F68" s="31">
        <v>144</v>
      </c>
      <c r="G68" s="31">
        <v>288</v>
      </c>
      <c r="H68" s="21" t="s">
        <v>4</v>
      </c>
      <c r="I68" s="36" t="s">
        <v>4</v>
      </c>
      <c r="J68" s="36">
        <v>6</v>
      </c>
      <c r="K68" s="25">
        <f t="shared" si="3"/>
        <v>0.38726790450928383</v>
      </c>
      <c r="L68" s="36">
        <v>438</v>
      </c>
      <c r="M68" s="36">
        <v>1131</v>
      </c>
      <c r="N68" s="13"/>
    </row>
    <row r="69" spans="1:20" s="12" customFormat="1" ht="15" customHeight="1" x14ac:dyDescent="0.2">
      <c r="A69" s="18" t="s">
        <v>72</v>
      </c>
      <c r="B69" s="21">
        <f t="shared" si="0"/>
        <v>0.32231404958677684</v>
      </c>
      <c r="C69" s="31">
        <v>117</v>
      </c>
      <c r="D69" s="31">
        <v>363</v>
      </c>
      <c r="E69" s="21">
        <f t="shared" si="1"/>
        <v>0.375</v>
      </c>
      <c r="F69" s="31">
        <v>27</v>
      </c>
      <c r="G69" s="31">
        <v>72</v>
      </c>
      <c r="H69" s="21">
        <f t="shared" si="2"/>
        <v>0.65789473684210531</v>
      </c>
      <c r="I69" s="36">
        <v>75</v>
      </c>
      <c r="J69" s="36">
        <v>114</v>
      </c>
      <c r="K69" s="25">
        <f t="shared" si="3"/>
        <v>0.40109890109890112</v>
      </c>
      <c r="L69" s="36">
        <v>219</v>
      </c>
      <c r="M69" s="36">
        <v>546</v>
      </c>
      <c r="N69" s="13"/>
    </row>
    <row r="70" spans="1:20" s="10" customFormat="1" ht="15" customHeight="1" x14ac:dyDescent="0.25">
      <c r="A70" s="18" t="s">
        <v>73</v>
      </c>
      <c r="B70" s="21">
        <f t="shared" si="0"/>
        <v>0.35555555555555557</v>
      </c>
      <c r="C70" s="32">
        <v>48</v>
      </c>
      <c r="D70" s="32">
        <v>135</v>
      </c>
      <c r="E70" s="21">
        <f t="shared" si="1"/>
        <v>0.5</v>
      </c>
      <c r="F70" s="32">
        <v>21</v>
      </c>
      <c r="G70" s="32">
        <v>42</v>
      </c>
      <c r="H70" s="21" t="s">
        <v>4</v>
      </c>
      <c r="I70" s="30" t="s">
        <v>4</v>
      </c>
      <c r="J70" s="30">
        <v>9</v>
      </c>
      <c r="K70" s="25">
        <f t="shared" si="3"/>
        <v>0.38709677419354838</v>
      </c>
      <c r="L70" s="30">
        <v>72</v>
      </c>
      <c r="M70" s="30">
        <v>186</v>
      </c>
      <c r="N70" s="14"/>
      <c r="O70" s="14"/>
      <c r="P70" s="14"/>
      <c r="Q70" s="14"/>
      <c r="R70" s="14"/>
      <c r="S70" s="14"/>
      <c r="T70" s="14"/>
    </row>
    <row r="71" spans="1:20" s="10" customFormat="1" x14ac:dyDescent="0.25">
      <c r="A71" s="18" t="s">
        <v>74</v>
      </c>
      <c r="B71" s="21">
        <f t="shared" si="0"/>
        <v>0.38235294117647056</v>
      </c>
      <c r="C71" s="30">
        <v>39</v>
      </c>
      <c r="D71" s="30">
        <v>102</v>
      </c>
      <c r="E71" s="21">
        <f t="shared" si="1"/>
        <v>0.4</v>
      </c>
      <c r="F71" s="30">
        <v>24</v>
      </c>
      <c r="G71" s="30">
        <v>60</v>
      </c>
      <c r="H71" s="21">
        <f t="shared" si="2"/>
        <v>0.37931034482758619</v>
      </c>
      <c r="I71" s="30">
        <v>33</v>
      </c>
      <c r="J71" s="30">
        <v>87</v>
      </c>
      <c r="K71" s="25">
        <f t="shared" si="3"/>
        <v>0.39506172839506171</v>
      </c>
      <c r="L71" s="30">
        <v>96</v>
      </c>
      <c r="M71" s="30">
        <v>243</v>
      </c>
      <c r="N71" s="14"/>
      <c r="O71" s="14"/>
      <c r="P71" s="14"/>
      <c r="Q71" s="14"/>
      <c r="R71" s="14"/>
      <c r="S71" s="14"/>
      <c r="T71" s="14"/>
    </row>
    <row r="72" spans="1:20" s="10" customFormat="1" x14ac:dyDescent="0.25">
      <c r="A72" s="18" t="s">
        <v>75</v>
      </c>
      <c r="B72" s="21">
        <f t="shared" ref="B72:B95" si="4">C72/D72</f>
        <v>0.38414634146341464</v>
      </c>
      <c r="C72" s="30">
        <v>378</v>
      </c>
      <c r="D72" s="30">
        <v>984</v>
      </c>
      <c r="E72" s="21">
        <f t="shared" si="1"/>
        <v>0.4642857142857143</v>
      </c>
      <c r="F72" s="30">
        <v>117</v>
      </c>
      <c r="G72" s="30">
        <v>252</v>
      </c>
      <c r="H72" s="21" t="s">
        <v>4</v>
      </c>
      <c r="I72" s="30" t="s">
        <v>4</v>
      </c>
      <c r="J72" s="30">
        <v>6</v>
      </c>
      <c r="K72" s="25">
        <f t="shared" si="3"/>
        <v>0.39951573849878935</v>
      </c>
      <c r="L72" s="30">
        <v>495</v>
      </c>
      <c r="M72" s="30">
        <v>1239</v>
      </c>
    </row>
    <row r="73" spans="1:20" s="10" customFormat="1" x14ac:dyDescent="0.25">
      <c r="A73" s="18" t="s">
        <v>76</v>
      </c>
      <c r="B73" s="21">
        <f t="shared" si="4"/>
        <v>0.2857142857142857</v>
      </c>
      <c r="C73" s="30">
        <v>48</v>
      </c>
      <c r="D73" s="30">
        <v>168</v>
      </c>
      <c r="E73" s="21">
        <f t="shared" ref="E73:E95" si="5">F73/G73</f>
        <v>0.52380952380952384</v>
      </c>
      <c r="F73" s="30">
        <v>33</v>
      </c>
      <c r="G73" s="30">
        <v>63</v>
      </c>
      <c r="H73" s="21" t="s">
        <v>4</v>
      </c>
      <c r="I73" s="30" t="s">
        <v>4</v>
      </c>
      <c r="J73" s="30">
        <v>6</v>
      </c>
      <c r="K73" s="25">
        <f t="shared" ref="K73:K95" si="6">L73/M73</f>
        <v>0.37179487179487181</v>
      </c>
      <c r="L73" s="30">
        <v>87</v>
      </c>
      <c r="M73" s="30">
        <v>234</v>
      </c>
    </row>
    <row r="74" spans="1:20" s="10" customFormat="1" x14ac:dyDescent="0.25">
      <c r="A74" s="18" t="s">
        <v>77</v>
      </c>
      <c r="B74" s="21">
        <f t="shared" si="4"/>
        <v>0.37234042553191488</v>
      </c>
      <c r="C74" s="30">
        <v>105</v>
      </c>
      <c r="D74" s="30">
        <v>282</v>
      </c>
      <c r="E74" s="21">
        <f t="shared" si="5"/>
        <v>0.54545454545454541</v>
      </c>
      <c r="F74" s="30">
        <v>36</v>
      </c>
      <c r="G74" s="30">
        <v>66</v>
      </c>
      <c r="H74" s="21">
        <f t="shared" ref="H74:H95" si="7">I74/J74</f>
        <v>0.5625</v>
      </c>
      <c r="I74" s="30">
        <v>54</v>
      </c>
      <c r="J74" s="30">
        <v>96</v>
      </c>
      <c r="K74" s="25">
        <f t="shared" si="6"/>
        <v>0.44295302013422821</v>
      </c>
      <c r="L74" s="30">
        <v>198</v>
      </c>
      <c r="M74" s="30">
        <v>447</v>
      </c>
    </row>
    <row r="75" spans="1:20" s="10" customFormat="1" x14ac:dyDescent="0.25">
      <c r="A75" s="18" t="s">
        <v>78</v>
      </c>
      <c r="B75" s="21">
        <f t="shared" si="4"/>
        <v>0.66666666666666663</v>
      </c>
      <c r="C75" s="30">
        <v>6</v>
      </c>
      <c r="D75" s="30">
        <v>9</v>
      </c>
      <c r="E75" s="21">
        <f t="shared" si="5"/>
        <v>1</v>
      </c>
      <c r="F75" s="30">
        <v>6</v>
      </c>
      <c r="G75" s="30">
        <v>6</v>
      </c>
      <c r="H75" s="21" t="s">
        <v>4</v>
      </c>
      <c r="I75" s="30" t="s">
        <v>4</v>
      </c>
      <c r="J75" s="30" t="s">
        <v>4</v>
      </c>
      <c r="K75" s="25">
        <f t="shared" si="6"/>
        <v>0.83333333333333337</v>
      </c>
      <c r="L75" s="30">
        <v>15</v>
      </c>
      <c r="M75" s="30">
        <v>18</v>
      </c>
    </row>
    <row r="76" spans="1:20" s="10" customFormat="1" x14ac:dyDescent="0.25">
      <c r="A76" s="18" t="s">
        <v>79</v>
      </c>
      <c r="B76" s="21">
        <f t="shared" si="4"/>
        <v>0.32</v>
      </c>
      <c r="C76" s="30">
        <v>216</v>
      </c>
      <c r="D76" s="30">
        <v>675</v>
      </c>
      <c r="E76" s="21">
        <f t="shared" si="5"/>
        <v>0.48192771084337349</v>
      </c>
      <c r="F76" s="30">
        <v>120</v>
      </c>
      <c r="G76" s="30">
        <v>249</v>
      </c>
      <c r="H76" s="21">
        <f t="shared" si="7"/>
        <v>0.5</v>
      </c>
      <c r="I76" s="30">
        <v>21</v>
      </c>
      <c r="J76" s="30">
        <v>42</v>
      </c>
      <c r="K76" s="25">
        <f t="shared" si="6"/>
        <v>0.36760124610591899</v>
      </c>
      <c r="L76" s="30">
        <v>354</v>
      </c>
      <c r="M76" s="30">
        <v>963</v>
      </c>
    </row>
    <row r="77" spans="1:20" s="10" customFormat="1" x14ac:dyDescent="0.25">
      <c r="A77" s="18" t="s">
        <v>80</v>
      </c>
      <c r="B77" s="21">
        <f t="shared" si="4"/>
        <v>0.46268656716417911</v>
      </c>
      <c r="C77" s="30">
        <v>93</v>
      </c>
      <c r="D77" s="30">
        <v>201</v>
      </c>
      <c r="E77" s="21">
        <f t="shared" si="5"/>
        <v>0.77777777777777779</v>
      </c>
      <c r="F77" s="30">
        <v>42</v>
      </c>
      <c r="G77" s="30">
        <v>54</v>
      </c>
      <c r="H77" s="21">
        <f t="shared" si="7"/>
        <v>0.5</v>
      </c>
      <c r="I77" s="30">
        <v>6</v>
      </c>
      <c r="J77" s="30">
        <v>12</v>
      </c>
      <c r="K77" s="25">
        <f t="shared" si="6"/>
        <v>0.53333333333333333</v>
      </c>
      <c r="L77" s="30">
        <v>144</v>
      </c>
      <c r="M77" s="30">
        <v>270</v>
      </c>
    </row>
    <row r="78" spans="1:20" s="10" customFormat="1" x14ac:dyDescent="0.25">
      <c r="A78" s="18" t="s">
        <v>81</v>
      </c>
      <c r="B78" s="21">
        <f t="shared" si="4"/>
        <v>0.34835355285961872</v>
      </c>
      <c r="C78" s="30">
        <v>603</v>
      </c>
      <c r="D78" s="30">
        <v>1731</v>
      </c>
      <c r="E78" s="21">
        <f t="shared" si="5"/>
        <v>0.45348837209302323</v>
      </c>
      <c r="F78" s="30">
        <v>234</v>
      </c>
      <c r="G78" s="30">
        <v>516</v>
      </c>
      <c r="H78" s="21">
        <f t="shared" si="7"/>
        <v>0.50967741935483868</v>
      </c>
      <c r="I78" s="30">
        <v>237</v>
      </c>
      <c r="J78" s="30">
        <v>465</v>
      </c>
      <c r="K78" s="25">
        <f t="shared" si="6"/>
        <v>0.39712389380530971</v>
      </c>
      <c r="L78" s="30">
        <v>1077</v>
      </c>
      <c r="M78" s="30">
        <v>2712</v>
      </c>
    </row>
    <row r="79" spans="1:20" s="10" customFormat="1" x14ac:dyDescent="0.25">
      <c r="A79" s="18" t="s">
        <v>82</v>
      </c>
      <c r="B79" s="21">
        <f t="shared" si="4"/>
        <v>0.398876404494382</v>
      </c>
      <c r="C79" s="30">
        <v>213</v>
      </c>
      <c r="D79" s="30">
        <v>534</v>
      </c>
      <c r="E79" s="21">
        <f t="shared" si="5"/>
        <v>0.47058823529411764</v>
      </c>
      <c r="F79" s="30">
        <v>48</v>
      </c>
      <c r="G79" s="30">
        <v>102</v>
      </c>
      <c r="H79" s="21">
        <f t="shared" si="7"/>
        <v>0.63157894736842102</v>
      </c>
      <c r="I79" s="30">
        <v>36</v>
      </c>
      <c r="J79" s="30">
        <v>57</v>
      </c>
      <c r="K79" s="25">
        <f t="shared" si="6"/>
        <v>0.42424242424242425</v>
      </c>
      <c r="L79" s="30">
        <v>294</v>
      </c>
      <c r="M79" s="30">
        <v>693</v>
      </c>
    </row>
    <row r="80" spans="1:20" s="10" customFormat="1" x14ac:dyDescent="0.25">
      <c r="A80" s="18" t="s">
        <v>83</v>
      </c>
      <c r="B80" s="21">
        <f t="shared" si="4"/>
        <v>0.25357142857142856</v>
      </c>
      <c r="C80" s="30">
        <v>213</v>
      </c>
      <c r="D80" s="30">
        <v>840</v>
      </c>
      <c r="E80" s="21">
        <f t="shared" si="5"/>
        <v>0.41791044776119401</v>
      </c>
      <c r="F80" s="30">
        <v>84</v>
      </c>
      <c r="G80" s="30">
        <v>201</v>
      </c>
      <c r="H80" s="21">
        <f t="shared" si="7"/>
        <v>0.38095238095238093</v>
      </c>
      <c r="I80" s="30">
        <v>72</v>
      </c>
      <c r="J80" s="30">
        <v>189</v>
      </c>
      <c r="K80" s="25">
        <f t="shared" si="6"/>
        <v>0.29756097560975608</v>
      </c>
      <c r="L80" s="30">
        <v>366</v>
      </c>
      <c r="M80" s="30">
        <v>1230</v>
      </c>
    </row>
    <row r="81" spans="1:13" s="10" customFormat="1" x14ac:dyDescent="0.25">
      <c r="A81" s="18" t="s">
        <v>84</v>
      </c>
      <c r="B81" s="21">
        <f t="shared" si="4"/>
        <v>0.36363636363636365</v>
      </c>
      <c r="C81" s="30">
        <v>144</v>
      </c>
      <c r="D81" s="30">
        <v>396</v>
      </c>
      <c r="E81" s="21">
        <f t="shared" si="5"/>
        <v>0.42424242424242425</v>
      </c>
      <c r="F81" s="30">
        <v>42</v>
      </c>
      <c r="G81" s="30">
        <v>99</v>
      </c>
      <c r="H81" s="21" t="s">
        <v>4</v>
      </c>
      <c r="I81" s="30" t="s">
        <v>4</v>
      </c>
      <c r="J81" s="30">
        <v>9</v>
      </c>
      <c r="K81" s="25">
        <f t="shared" si="6"/>
        <v>0.3712574850299401</v>
      </c>
      <c r="L81" s="30">
        <v>186</v>
      </c>
      <c r="M81" s="30">
        <v>501</v>
      </c>
    </row>
    <row r="82" spans="1:13" s="10" customFormat="1" x14ac:dyDescent="0.25">
      <c r="A82" s="18" t="s">
        <v>85</v>
      </c>
      <c r="B82" s="21">
        <f t="shared" si="4"/>
        <v>0.41025641025641024</v>
      </c>
      <c r="C82" s="30">
        <v>96</v>
      </c>
      <c r="D82" s="30">
        <v>234</v>
      </c>
      <c r="E82" s="21">
        <f t="shared" si="5"/>
        <v>0.46666666666666667</v>
      </c>
      <c r="F82" s="30">
        <v>21</v>
      </c>
      <c r="G82" s="30">
        <v>45</v>
      </c>
      <c r="H82" s="21">
        <f t="shared" si="7"/>
        <v>0.47826086956521741</v>
      </c>
      <c r="I82" s="30">
        <v>33</v>
      </c>
      <c r="J82" s="30">
        <v>69</v>
      </c>
      <c r="K82" s="25">
        <f t="shared" si="6"/>
        <v>0.43478260869565216</v>
      </c>
      <c r="L82" s="30">
        <v>150</v>
      </c>
      <c r="M82" s="30">
        <v>345</v>
      </c>
    </row>
    <row r="83" spans="1:13" s="10" customFormat="1" x14ac:dyDescent="0.25">
      <c r="A83" s="18" t="s">
        <v>100</v>
      </c>
      <c r="B83" s="21">
        <f t="shared" ref="B83" si="8">C83/D83</f>
        <v>0.32323232323232326</v>
      </c>
      <c r="C83" s="30">
        <v>288</v>
      </c>
      <c r="D83" s="30">
        <v>891</v>
      </c>
      <c r="E83" s="21">
        <f t="shared" ref="E83" si="9">F83/G83</f>
        <v>0.43181818181818182</v>
      </c>
      <c r="F83" s="30">
        <v>114</v>
      </c>
      <c r="G83" s="30">
        <v>264</v>
      </c>
      <c r="H83" s="21">
        <f t="shared" ref="H83" si="10">I83/J83</f>
        <v>0.56666666666666665</v>
      </c>
      <c r="I83" s="30">
        <v>51</v>
      </c>
      <c r="J83" s="30">
        <v>90</v>
      </c>
      <c r="K83" s="25">
        <f t="shared" ref="K83" si="11">L83/M83</f>
        <v>0.36057692307692307</v>
      </c>
      <c r="L83" s="30">
        <v>450</v>
      </c>
      <c r="M83" s="30">
        <v>1248</v>
      </c>
    </row>
    <row r="84" spans="1:13" s="10" customFormat="1" x14ac:dyDescent="0.25">
      <c r="A84" s="18" t="s">
        <v>86</v>
      </c>
      <c r="B84" s="21">
        <f t="shared" si="4"/>
        <v>0.42222222222222222</v>
      </c>
      <c r="C84" s="30">
        <v>171</v>
      </c>
      <c r="D84" s="30">
        <v>405</v>
      </c>
      <c r="E84" s="21">
        <f t="shared" si="5"/>
        <v>0.51428571428571423</v>
      </c>
      <c r="F84" s="30">
        <v>54</v>
      </c>
      <c r="G84" s="30">
        <v>105</v>
      </c>
      <c r="H84" s="21">
        <f t="shared" si="7"/>
        <v>0.54545454545454541</v>
      </c>
      <c r="I84" s="30">
        <v>18</v>
      </c>
      <c r="J84" s="30">
        <v>33</v>
      </c>
      <c r="K84" s="25">
        <f t="shared" si="6"/>
        <v>0.44505494505494503</v>
      </c>
      <c r="L84" s="30">
        <v>243</v>
      </c>
      <c r="M84" s="30">
        <v>546</v>
      </c>
    </row>
    <row r="85" spans="1:13" s="10" customFormat="1" x14ac:dyDescent="0.25">
      <c r="A85" s="18" t="s">
        <v>87</v>
      </c>
      <c r="B85" s="21">
        <f t="shared" si="4"/>
        <v>0.43189964157706096</v>
      </c>
      <c r="C85" s="30">
        <v>482</v>
      </c>
      <c r="D85" s="30">
        <v>1116</v>
      </c>
      <c r="E85" s="21">
        <f t="shared" si="5"/>
        <v>0.5</v>
      </c>
      <c r="F85" s="30">
        <v>90</v>
      </c>
      <c r="G85" s="30">
        <v>180</v>
      </c>
      <c r="H85" s="21">
        <f t="shared" si="7"/>
        <v>0.58064516129032262</v>
      </c>
      <c r="I85" s="30">
        <v>54</v>
      </c>
      <c r="J85" s="30">
        <v>93</v>
      </c>
      <c r="K85" s="25">
        <f t="shared" si="6"/>
        <v>0.45140388768898487</v>
      </c>
      <c r="L85" s="30">
        <v>627</v>
      </c>
      <c r="M85" s="30">
        <v>1389</v>
      </c>
    </row>
    <row r="86" spans="1:13" s="10" customFormat="1" x14ac:dyDescent="0.25">
      <c r="A86" s="19" t="s">
        <v>88</v>
      </c>
      <c r="B86" s="21">
        <f t="shared" si="4"/>
        <v>0.35833333333333334</v>
      </c>
      <c r="C86" s="26">
        <v>258</v>
      </c>
      <c r="D86" s="28">
        <v>720</v>
      </c>
      <c r="E86" s="21">
        <f t="shared" si="5"/>
        <v>0.4942528735632184</v>
      </c>
      <c r="F86" s="34">
        <v>129</v>
      </c>
      <c r="G86" s="28">
        <v>261</v>
      </c>
      <c r="H86" s="21" t="s">
        <v>4</v>
      </c>
      <c r="I86" s="34">
        <v>9</v>
      </c>
      <c r="J86" s="34">
        <v>18</v>
      </c>
      <c r="K86" s="25">
        <f t="shared" si="6"/>
        <v>0.39820359281437123</v>
      </c>
      <c r="L86" s="30">
        <v>399</v>
      </c>
      <c r="M86" s="30">
        <v>1002</v>
      </c>
    </row>
    <row r="87" spans="1:13" s="10" customFormat="1" x14ac:dyDescent="0.25">
      <c r="A87" s="19" t="s">
        <v>89</v>
      </c>
      <c r="B87" s="21">
        <f t="shared" ref="B87" si="12">C87/D87</f>
        <v>0.2857142857142857</v>
      </c>
      <c r="C87" s="30">
        <v>48</v>
      </c>
      <c r="D87" s="30">
        <v>168</v>
      </c>
      <c r="E87" s="21">
        <f t="shared" ref="E87" si="13">F87/G87</f>
        <v>0.52380952380952384</v>
      </c>
      <c r="F87" s="30">
        <v>33</v>
      </c>
      <c r="G87" s="30">
        <v>63</v>
      </c>
      <c r="H87" s="21" t="s">
        <v>4</v>
      </c>
      <c r="I87" s="30" t="s">
        <v>4</v>
      </c>
      <c r="J87" s="30">
        <v>6</v>
      </c>
      <c r="K87" s="25">
        <f t="shared" ref="K87" si="14">L87/M87</f>
        <v>0.37179487179487181</v>
      </c>
      <c r="L87" s="30">
        <v>87</v>
      </c>
      <c r="M87" s="30">
        <v>234</v>
      </c>
    </row>
    <row r="88" spans="1:13" s="10" customFormat="1" x14ac:dyDescent="0.25">
      <c r="A88" s="19" t="s">
        <v>90</v>
      </c>
      <c r="B88" s="21">
        <f t="shared" si="4"/>
        <v>0.3801980198019802</v>
      </c>
      <c r="C88" s="30">
        <v>576</v>
      </c>
      <c r="D88" s="30">
        <v>1515</v>
      </c>
      <c r="E88" s="21">
        <f t="shared" si="5"/>
        <v>0.56756756756756754</v>
      </c>
      <c r="F88" s="30">
        <v>252</v>
      </c>
      <c r="G88" s="30">
        <v>444</v>
      </c>
      <c r="H88" s="21">
        <f t="shared" si="7"/>
        <v>0.61764705882352944</v>
      </c>
      <c r="I88" s="30">
        <v>63</v>
      </c>
      <c r="J88" s="30">
        <v>102</v>
      </c>
      <c r="K88" s="25">
        <f t="shared" si="6"/>
        <v>0.43148688046647232</v>
      </c>
      <c r="L88" s="30">
        <v>888</v>
      </c>
      <c r="M88" s="30">
        <v>2058</v>
      </c>
    </row>
    <row r="89" spans="1:13" s="10" customFormat="1" x14ac:dyDescent="0.25">
      <c r="A89" s="19" t="s">
        <v>91</v>
      </c>
      <c r="B89" s="21">
        <f t="shared" si="4"/>
        <v>0.35205992509363299</v>
      </c>
      <c r="C89" s="30">
        <v>282</v>
      </c>
      <c r="D89" s="30">
        <v>801</v>
      </c>
      <c r="E89" s="21">
        <f t="shared" si="5"/>
        <v>0.515625</v>
      </c>
      <c r="F89" s="30">
        <v>99</v>
      </c>
      <c r="G89" s="30">
        <v>192</v>
      </c>
      <c r="H89" s="21">
        <f t="shared" si="7"/>
        <v>0.67441860465116277</v>
      </c>
      <c r="I89" s="30">
        <v>87</v>
      </c>
      <c r="J89" s="30">
        <v>129</v>
      </c>
      <c r="K89" s="25">
        <f t="shared" si="6"/>
        <v>0.41443850267379678</v>
      </c>
      <c r="L89" s="30">
        <v>465</v>
      </c>
      <c r="M89" s="30">
        <v>1122</v>
      </c>
    </row>
    <row r="90" spans="1:13" s="10" customFormat="1" x14ac:dyDescent="0.25">
      <c r="A90" s="19" t="s">
        <v>92</v>
      </c>
      <c r="B90" s="21">
        <f t="shared" si="4"/>
        <v>0.35162002945508103</v>
      </c>
      <c r="C90" s="30">
        <v>2865</v>
      </c>
      <c r="D90" s="30">
        <v>8148</v>
      </c>
      <c r="E90" s="21">
        <f t="shared" si="5"/>
        <v>0.48615916955017302</v>
      </c>
      <c r="F90" s="30">
        <v>843</v>
      </c>
      <c r="G90" s="30">
        <v>1734</v>
      </c>
      <c r="H90" s="21">
        <f t="shared" si="7"/>
        <v>0.5149253731343284</v>
      </c>
      <c r="I90" s="30">
        <v>207</v>
      </c>
      <c r="J90" s="30">
        <v>402</v>
      </c>
      <c r="K90" s="25">
        <f t="shared" si="6"/>
        <v>0.38050773271082577</v>
      </c>
      <c r="L90" s="30">
        <v>3912</v>
      </c>
      <c r="M90" s="30">
        <v>10281</v>
      </c>
    </row>
    <row r="91" spans="1:13" s="10" customFormat="1" x14ac:dyDescent="0.25">
      <c r="A91" s="19" t="s">
        <v>93</v>
      </c>
      <c r="B91" s="21">
        <f t="shared" si="4"/>
        <v>0.35162002945508103</v>
      </c>
      <c r="C91" s="30">
        <v>2865</v>
      </c>
      <c r="D91" s="30">
        <v>8148</v>
      </c>
      <c r="E91" s="21">
        <f t="shared" si="5"/>
        <v>0.48615916955017302</v>
      </c>
      <c r="F91" s="30">
        <v>843</v>
      </c>
      <c r="G91" s="30">
        <v>1734</v>
      </c>
      <c r="H91" s="21">
        <f t="shared" si="7"/>
        <v>0.5149253731343284</v>
      </c>
      <c r="I91" s="30">
        <v>207</v>
      </c>
      <c r="J91" s="30">
        <v>402</v>
      </c>
      <c r="K91" s="25">
        <f t="shared" si="6"/>
        <v>0.38050773271082577</v>
      </c>
      <c r="L91" s="30">
        <v>3912</v>
      </c>
      <c r="M91" s="30">
        <v>10281</v>
      </c>
    </row>
    <row r="92" spans="1:13" s="10" customFormat="1" x14ac:dyDescent="0.25">
      <c r="A92" s="19" t="s">
        <v>94</v>
      </c>
      <c r="B92" s="21">
        <f t="shared" si="4"/>
        <v>0.36674816625916873</v>
      </c>
      <c r="C92" s="30">
        <v>450</v>
      </c>
      <c r="D92" s="30">
        <v>1227</v>
      </c>
      <c r="E92" s="21">
        <f t="shared" si="5"/>
        <v>0.51079136690647486</v>
      </c>
      <c r="F92" s="30">
        <v>213</v>
      </c>
      <c r="G92" s="30">
        <v>417</v>
      </c>
      <c r="H92" s="21">
        <f t="shared" si="7"/>
        <v>0.60606060606060608</v>
      </c>
      <c r="I92" s="30">
        <v>60</v>
      </c>
      <c r="J92" s="30">
        <v>99</v>
      </c>
      <c r="K92" s="25">
        <f t="shared" si="6"/>
        <v>0.41408934707903783</v>
      </c>
      <c r="L92" s="30">
        <v>723</v>
      </c>
      <c r="M92" s="30">
        <v>1746</v>
      </c>
    </row>
    <row r="93" spans="1:13" s="10" customFormat="1" x14ac:dyDescent="0.25">
      <c r="A93" s="19" t="s">
        <v>95</v>
      </c>
      <c r="B93" s="21">
        <f t="shared" si="4"/>
        <v>0.34513274336283184</v>
      </c>
      <c r="C93" s="30">
        <v>351</v>
      </c>
      <c r="D93" s="30">
        <v>1017</v>
      </c>
      <c r="E93" s="21">
        <f t="shared" si="5"/>
        <v>0.5</v>
      </c>
      <c r="F93" s="30">
        <v>165</v>
      </c>
      <c r="G93" s="30">
        <v>330</v>
      </c>
      <c r="H93" s="21">
        <f t="shared" si="7"/>
        <v>0.54</v>
      </c>
      <c r="I93" s="30">
        <v>81</v>
      </c>
      <c r="J93" s="30">
        <v>150</v>
      </c>
      <c r="K93" s="25">
        <f t="shared" si="6"/>
        <v>0.39800000000000002</v>
      </c>
      <c r="L93" s="30">
        <v>597</v>
      </c>
      <c r="M93" s="30">
        <v>1500</v>
      </c>
    </row>
    <row r="94" spans="1:13" s="10" customFormat="1" x14ac:dyDescent="0.25">
      <c r="A94" s="19" t="s">
        <v>96</v>
      </c>
      <c r="B94" s="21">
        <f t="shared" si="4"/>
        <v>0.33953900709219859</v>
      </c>
      <c r="C94" s="30">
        <v>1149</v>
      </c>
      <c r="D94" s="30">
        <v>3384</v>
      </c>
      <c r="E94" s="21">
        <f t="shared" si="5"/>
        <v>0.484593837535014</v>
      </c>
      <c r="F94" s="30">
        <v>519</v>
      </c>
      <c r="G94" s="30">
        <v>1071</v>
      </c>
      <c r="H94" s="21">
        <f t="shared" si="7"/>
        <v>0.62874251497005984</v>
      </c>
      <c r="I94" s="30">
        <v>315</v>
      </c>
      <c r="J94" s="30">
        <v>501</v>
      </c>
      <c r="K94" s="25">
        <f t="shared" si="6"/>
        <v>0.40012106537530268</v>
      </c>
      <c r="L94" s="30">
        <v>1983</v>
      </c>
      <c r="M94" s="30">
        <v>4956</v>
      </c>
    </row>
    <row r="95" spans="1:13" s="10" customFormat="1" x14ac:dyDescent="0.25">
      <c r="A95" s="19" t="s">
        <v>97</v>
      </c>
      <c r="B95" s="21">
        <f t="shared" si="4"/>
        <v>0.34959349593495936</v>
      </c>
      <c r="C95" s="30">
        <v>1290</v>
      </c>
      <c r="D95" s="30">
        <v>3690</v>
      </c>
      <c r="E95" s="21">
        <f t="shared" si="5"/>
        <v>0.53877551020408165</v>
      </c>
      <c r="F95" s="30">
        <v>396</v>
      </c>
      <c r="G95" s="30">
        <v>735</v>
      </c>
      <c r="H95" s="21">
        <f t="shared" si="7"/>
        <v>0.52647058823529413</v>
      </c>
      <c r="I95" s="30">
        <v>537</v>
      </c>
      <c r="J95" s="30">
        <v>1020</v>
      </c>
      <c r="K95" s="25">
        <f t="shared" si="6"/>
        <v>0.40238611713665945</v>
      </c>
      <c r="L95" s="30">
        <v>2226</v>
      </c>
      <c r="M95" s="30">
        <v>5532</v>
      </c>
    </row>
    <row r="96" spans="1:13" s="10" customFormat="1" x14ac:dyDescent="0.25">
      <c r="A96" s="20" t="s">
        <v>50</v>
      </c>
      <c r="B96" s="22">
        <v>0.37</v>
      </c>
      <c r="C96" s="33">
        <f>SUM(C42:C85)</f>
        <v>7619</v>
      </c>
      <c r="D96" s="33">
        <f>SUM(D42:D85)</f>
        <v>21480</v>
      </c>
      <c r="E96" s="22">
        <v>0.49</v>
      </c>
      <c r="F96" s="33">
        <f>SUM(F42:F85)</f>
        <v>2562</v>
      </c>
      <c r="G96" s="33">
        <f>SUM(G42:G85)</f>
        <v>5322</v>
      </c>
      <c r="H96" s="24">
        <v>0.55000000000000004</v>
      </c>
      <c r="I96" s="33">
        <f>SUM(I42:I85)</f>
        <v>1332</v>
      </c>
      <c r="J96" s="33">
        <f>SUM(J42:J85)</f>
        <v>2544</v>
      </c>
      <c r="K96" s="22">
        <v>0.4</v>
      </c>
      <c r="L96" s="33">
        <f>SUM(L42:L85)</f>
        <v>11532</v>
      </c>
      <c r="M96" s="33">
        <f>SUM(M42:M85)</f>
        <v>29346</v>
      </c>
    </row>
    <row r="98" spans="1:1" x14ac:dyDescent="0.25">
      <c r="A98" s="7" t="s">
        <v>53</v>
      </c>
    </row>
    <row r="99" spans="1:1" x14ac:dyDescent="0.25">
      <c r="A99" s="6"/>
    </row>
    <row r="100" spans="1:1" x14ac:dyDescent="0.25">
      <c r="A100" s="8" t="s">
        <v>54</v>
      </c>
    </row>
    <row r="101" spans="1:1" x14ac:dyDescent="0.25">
      <c r="A101" s="3" t="s">
        <v>51</v>
      </c>
    </row>
    <row r="102" spans="1:1" x14ac:dyDescent="0.25">
      <c r="A102" s="9" t="s">
        <v>103</v>
      </c>
    </row>
  </sheetData>
  <mergeCells count="4">
    <mergeCell ref="K6:M6"/>
    <mergeCell ref="B6:D6"/>
    <mergeCell ref="E6:G6"/>
    <mergeCell ref="H6:J6"/>
  </mergeCells>
  <pageMargins left="0.7" right="0.7" top="0.75" bottom="0.75" header="0.3" footer="0.3"/>
  <pageSetup paperSize="2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Birdsell Bauer</dc:creator>
  <cp:lastModifiedBy>Constance Hewitt</cp:lastModifiedBy>
  <dcterms:created xsi:type="dcterms:W3CDTF">2017-12-12T17:58:47Z</dcterms:created>
  <dcterms:modified xsi:type="dcterms:W3CDTF">2019-08-09T14:02:53Z</dcterms:modified>
</cp:coreProperties>
</file>