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3. Academic Staff\"/>
    </mc:Choice>
  </mc:AlternateContent>
  <bookViews>
    <workbookView xWindow="1920" yWindow="1830" windowWidth="26355" windowHeight="10875"/>
  </bookViews>
  <sheets>
    <sheet name="Table" sheetId="1" r:id="rId1"/>
    <sheet name="Datasheet" sheetId="2" r:id="rId2"/>
  </sheets>
  <calcPr calcId="162913" concurrentCalc="0"/>
</workbook>
</file>

<file path=xl/calcChain.xml><?xml version="1.0" encoding="utf-8"?>
<calcChain xmlns="http://schemas.openxmlformats.org/spreadsheetml/2006/main">
  <c r="X25" i="2" l="1"/>
  <c r="X26" i="2"/>
  <c r="X33" i="2"/>
  <c r="W25" i="2"/>
  <c r="W26" i="2"/>
  <c r="W33" i="2"/>
  <c r="V25" i="2"/>
  <c r="V26" i="2"/>
  <c r="V33" i="2"/>
  <c r="U25" i="2"/>
  <c r="U26" i="2"/>
  <c r="U33" i="2"/>
  <c r="T25" i="2"/>
  <c r="T26" i="2"/>
  <c r="T33" i="2"/>
  <c r="S25" i="2"/>
  <c r="S26" i="2"/>
  <c r="S33" i="2"/>
  <c r="R25" i="2"/>
  <c r="R26" i="2"/>
  <c r="R33" i="2"/>
  <c r="Q25" i="2"/>
  <c r="Q26" i="2"/>
  <c r="Q33" i="2"/>
  <c r="P25" i="2"/>
  <c r="P26" i="2"/>
  <c r="P33" i="2"/>
  <c r="O25" i="2"/>
  <c r="O26" i="2"/>
  <c r="O33" i="2"/>
  <c r="N25" i="2"/>
  <c r="N26" i="2"/>
  <c r="N33" i="2"/>
  <c r="M25" i="2"/>
  <c r="M26" i="2"/>
  <c r="M33" i="2"/>
  <c r="L25" i="2"/>
  <c r="L26" i="2"/>
  <c r="L33" i="2"/>
  <c r="K25" i="2"/>
  <c r="K26" i="2"/>
  <c r="K33" i="2"/>
  <c r="J25" i="2"/>
  <c r="J26" i="2"/>
  <c r="J33" i="2"/>
  <c r="I25" i="2"/>
  <c r="I26" i="2"/>
  <c r="I33" i="2"/>
  <c r="H25" i="2"/>
  <c r="H26" i="2"/>
  <c r="H33" i="2"/>
  <c r="G25" i="2"/>
  <c r="G26" i="2"/>
  <c r="G33" i="2"/>
  <c r="F25" i="2"/>
  <c r="F26" i="2"/>
  <c r="F33" i="2"/>
  <c r="E25" i="2"/>
  <c r="E26" i="2"/>
  <c r="E33" i="2"/>
  <c r="X23" i="2"/>
  <c r="X24" i="2"/>
  <c r="X32" i="2"/>
  <c r="W23" i="2"/>
  <c r="W24" i="2"/>
  <c r="W32" i="2"/>
  <c r="V23" i="2"/>
  <c r="V24" i="2"/>
  <c r="V32" i="2"/>
  <c r="U23" i="2"/>
  <c r="U24" i="2"/>
  <c r="U32" i="2"/>
  <c r="T23" i="2"/>
  <c r="T24" i="2"/>
  <c r="T32" i="2"/>
  <c r="S23" i="2"/>
  <c r="S24" i="2"/>
  <c r="S32" i="2"/>
  <c r="R23" i="2"/>
  <c r="R24" i="2"/>
  <c r="R32" i="2"/>
  <c r="Q23" i="2"/>
  <c r="Q24" i="2"/>
  <c r="Q32" i="2"/>
  <c r="P23" i="2"/>
  <c r="P24" i="2"/>
  <c r="P32" i="2"/>
  <c r="O23" i="2"/>
  <c r="O24" i="2"/>
  <c r="O32" i="2"/>
  <c r="N23" i="2"/>
  <c r="N24" i="2"/>
  <c r="N32" i="2"/>
  <c r="M23" i="2"/>
  <c r="M24" i="2"/>
  <c r="M32" i="2"/>
  <c r="L23" i="2"/>
  <c r="L24" i="2"/>
  <c r="L32" i="2"/>
  <c r="K23" i="2"/>
  <c r="K24" i="2"/>
  <c r="K32" i="2"/>
  <c r="J23" i="2"/>
  <c r="J24" i="2"/>
  <c r="J32" i="2"/>
  <c r="I23" i="2"/>
  <c r="I24" i="2"/>
  <c r="I32" i="2"/>
  <c r="H23" i="2"/>
  <c r="H24" i="2"/>
  <c r="H32" i="2"/>
  <c r="G23" i="2"/>
  <c r="G24" i="2"/>
  <c r="G32" i="2"/>
  <c r="F23" i="2"/>
  <c r="F24" i="2"/>
  <c r="F32" i="2"/>
  <c r="E23" i="2"/>
  <c r="E24" i="2"/>
  <c r="E32" i="2"/>
  <c r="X21" i="2"/>
  <c r="X22" i="2"/>
  <c r="X31" i="2"/>
  <c r="W21" i="2"/>
  <c r="W22" i="2"/>
  <c r="W31" i="2"/>
  <c r="V21" i="2"/>
  <c r="V22" i="2"/>
  <c r="V31" i="2"/>
  <c r="U21" i="2"/>
  <c r="U22" i="2"/>
  <c r="U31" i="2"/>
  <c r="T21" i="2"/>
  <c r="T22" i="2"/>
  <c r="T31" i="2"/>
  <c r="S21" i="2"/>
  <c r="S22" i="2"/>
  <c r="S31" i="2"/>
  <c r="R21" i="2"/>
  <c r="R22" i="2"/>
  <c r="R31" i="2"/>
  <c r="Q21" i="2"/>
  <c r="Q22" i="2"/>
  <c r="Q31" i="2"/>
  <c r="P21" i="2"/>
  <c r="P22" i="2"/>
  <c r="P31" i="2"/>
  <c r="O21" i="2"/>
  <c r="O22" i="2"/>
  <c r="O31" i="2"/>
  <c r="N21" i="2"/>
  <c r="N22" i="2"/>
  <c r="N31" i="2"/>
  <c r="M21" i="2"/>
  <c r="M22" i="2"/>
  <c r="M31" i="2"/>
  <c r="L21" i="2"/>
  <c r="L22" i="2"/>
  <c r="L31" i="2"/>
  <c r="K21" i="2"/>
  <c r="K22" i="2"/>
  <c r="K31" i="2"/>
  <c r="J21" i="2"/>
  <c r="J22" i="2"/>
  <c r="J31" i="2"/>
  <c r="I21" i="2"/>
  <c r="I22" i="2"/>
  <c r="I31" i="2"/>
  <c r="H21" i="2"/>
  <c r="H22" i="2"/>
  <c r="H31" i="2"/>
  <c r="G21" i="2"/>
  <c r="G22" i="2"/>
  <c r="G31" i="2"/>
  <c r="F21" i="2"/>
  <c r="F22" i="2"/>
  <c r="F31" i="2"/>
  <c r="E21" i="2"/>
  <c r="E22" i="2"/>
  <c r="E31" i="2"/>
  <c r="X19" i="2"/>
  <c r="X20" i="2"/>
  <c r="X30" i="2"/>
  <c r="W19" i="2"/>
  <c r="W20" i="2"/>
  <c r="W30" i="2"/>
  <c r="V19" i="2"/>
  <c r="V20" i="2"/>
  <c r="V30" i="2"/>
  <c r="U19" i="2"/>
  <c r="U20" i="2"/>
  <c r="U30" i="2"/>
  <c r="T19" i="2"/>
  <c r="T20" i="2"/>
  <c r="T30" i="2"/>
  <c r="S19" i="2"/>
  <c r="S20" i="2"/>
  <c r="S30" i="2"/>
  <c r="R19" i="2"/>
  <c r="R20" i="2"/>
  <c r="R30" i="2"/>
  <c r="Q19" i="2"/>
  <c r="Q20" i="2"/>
  <c r="Q30" i="2"/>
  <c r="P19" i="2"/>
  <c r="P20" i="2"/>
  <c r="P30" i="2"/>
  <c r="O19" i="2"/>
  <c r="O20" i="2"/>
  <c r="O30" i="2"/>
  <c r="N19" i="2"/>
  <c r="N20" i="2"/>
  <c r="N30" i="2"/>
  <c r="M19" i="2"/>
  <c r="M20" i="2"/>
  <c r="M30" i="2"/>
  <c r="L19" i="2"/>
  <c r="L20" i="2"/>
  <c r="L30" i="2"/>
  <c r="K19" i="2"/>
  <c r="K20" i="2"/>
  <c r="K30" i="2"/>
  <c r="J19" i="2"/>
  <c r="J20" i="2"/>
  <c r="J30" i="2"/>
  <c r="I19" i="2"/>
  <c r="I20" i="2"/>
  <c r="I30" i="2"/>
  <c r="H19" i="2"/>
  <c r="H20" i="2"/>
  <c r="H30" i="2"/>
  <c r="G19" i="2"/>
  <c r="G20" i="2"/>
  <c r="G30" i="2"/>
  <c r="F19" i="2"/>
  <c r="F20" i="2"/>
  <c r="F30" i="2"/>
  <c r="E19" i="2"/>
  <c r="E20" i="2"/>
  <c r="E30" i="2"/>
  <c r="X17" i="2"/>
  <c r="X18" i="2"/>
  <c r="X29" i="2"/>
  <c r="W17" i="2"/>
  <c r="W18" i="2"/>
  <c r="W29" i="2"/>
  <c r="V17" i="2"/>
  <c r="V18" i="2"/>
  <c r="V29" i="2"/>
  <c r="U17" i="2"/>
  <c r="U18" i="2"/>
  <c r="U29" i="2"/>
  <c r="T17" i="2"/>
  <c r="T18" i="2"/>
  <c r="T29" i="2"/>
  <c r="S17" i="2"/>
  <c r="S18" i="2"/>
  <c r="S29" i="2"/>
  <c r="R17" i="2"/>
  <c r="R18" i="2"/>
  <c r="R29" i="2"/>
  <c r="Q17" i="2"/>
  <c r="Q18" i="2"/>
  <c r="Q29" i="2"/>
  <c r="P17" i="2"/>
  <c r="P18" i="2"/>
  <c r="P29" i="2"/>
  <c r="O17" i="2"/>
  <c r="O18" i="2"/>
  <c r="O29" i="2"/>
  <c r="N17" i="2"/>
  <c r="N18" i="2"/>
  <c r="N29" i="2"/>
  <c r="M17" i="2"/>
  <c r="M18" i="2"/>
  <c r="M29" i="2"/>
  <c r="L17" i="2"/>
  <c r="L18" i="2"/>
  <c r="L29" i="2"/>
  <c r="K17" i="2"/>
  <c r="K18" i="2"/>
  <c r="K29" i="2"/>
  <c r="J17" i="2"/>
  <c r="J18" i="2"/>
  <c r="J29" i="2"/>
  <c r="I17" i="2"/>
  <c r="I18" i="2"/>
  <c r="I29" i="2"/>
  <c r="H17" i="2"/>
  <c r="H18" i="2"/>
  <c r="H29" i="2"/>
  <c r="G17" i="2"/>
  <c r="G18" i="2"/>
  <c r="G29" i="2"/>
  <c r="F17" i="2"/>
  <c r="F18" i="2"/>
  <c r="F29" i="2"/>
  <c r="E17" i="2"/>
  <c r="E18" i="2"/>
  <c r="E29" i="2"/>
  <c r="X15" i="2"/>
  <c r="X16" i="2"/>
  <c r="X28" i="2"/>
  <c r="W15" i="2"/>
  <c r="W16" i="2"/>
  <c r="W28" i="2"/>
  <c r="V15" i="2"/>
  <c r="V16" i="2"/>
  <c r="V28" i="2"/>
  <c r="U15" i="2"/>
  <c r="U16" i="2"/>
  <c r="U28" i="2"/>
  <c r="T15" i="2"/>
  <c r="T16" i="2"/>
  <c r="T28" i="2"/>
  <c r="S15" i="2"/>
  <c r="S16" i="2"/>
  <c r="S28" i="2"/>
  <c r="R15" i="2"/>
  <c r="R16" i="2"/>
  <c r="R28" i="2"/>
  <c r="Q15" i="2"/>
  <c r="Q16" i="2"/>
  <c r="Q28" i="2"/>
  <c r="P15" i="2"/>
  <c r="P16" i="2"/>
  <c r="P28" i="2"/>
  <c r="O15" i="2"/>
  <c r="O16" i="2"/>
  <c r="O28" i="2"/>
  <c r="N15" i="2"/>
  <c r="N16" i="2"/>
  <c r="N28" i="2"/>
  <c r="M15" i="2"/>
  <c r="M16" i="2"/>
  <c r="M28" i="2"/>
  <c r="L15" i="2"/>
  <c r="L16" i="2"/>
  <c r="L28" i="2"/>
  <c r="K15" i="2"/>
  <c r="K16" i="2"/>
  <c r="K28" i="2"/>
  <c r="J15" i="2"/>
  <c r="J16" i="2"/>
  <c r="J28" i="2"/>
  <c r="I15" i="2"/>
  <c r="I16" i="2"/>
  <c r="I28" i="2"/>
  <c r="H15" i="2"/>
  <c r="H16" i="2"/>
  <c r="H28" i="2"/>
  <c r="G15" i="2"/>
  <c r="G16" i="2"/>
  <c r="G28" i="2"/>
  <c r="F15" i="2"/>
  <c r="F16" i="2"/>
  <c r="F28" i="2"/>
  <c r="E15" i="2"/>
  <c r="E16" i="2"/>
  <c r="E28" i="2"/>
  <c r="D25" i="2"/>
  <c r="D26" i="2"/>
  <c r="D33" i="2"/>
  <c r="D23" i="2"/>
  <c r="D24" i="2"/>
  <c r="D32" i="2"/>
  <c r="D21" i="2"/>
  <c r="D22" i="2"/>
  <c r="D31" i="2"/>
  <c r="D19" i="2"/>
  <c r="D20" i="2"/>
  <c r="D30" i="2"/>
  <c r="D17" i="2"/>
  <c r="D18" i="2"/>
  <c r="D29" i="2"/>
  <c r="D15" i="2"/>
  <c r="D16" i="2"/>
  <c r="D28" i="2"/>
</calcChain>
</file>

<file path=xl/comments1.xml><?xml version="1.0" encoding="utf-8"?>
<comments xmlns="http://schemas.openxmlformats.org/spreadsheetml/2006/main">
  <authors>
    <author>John Hollingsworth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=RIGHT(TEXT(A1,"dd/mm/yyyy"),4)</t>
        </r>
      </text>
    </comment>
  </commentList>
</comments>
</file>

<file path=xl/sharedStrings.xml><?xml version="1.0" encoding="utf-8"?>
<sst xmlns="http://schemas.openxmlformats.org/spreadsheetml/2006/main" count="103" uniqueCount="22">
  <si>
    <t>Occupational Group / Groupe professionel</t>
  </si>
  <si>
    <t>Employed Workforce / Main d'oeuvre employée</t>
  </si>
  <si>
    <t>Statistique Canada, Enquête sur la population active, calcul personnalisé</t>
  </si>
  <si>
    <t>All Occupations / Toutes les professions</t>
  </si>
  <si>
    <t>Occupation</t>
  </si>
  <si>
    <t>Permanency</t>
  </si>
  <si>
    <t>Type of Work</t>
  </si>
  <si>
    <t>Total, all occupations</t>
  </si>
  <si>
    <t xml:space="preserve"> Permanent employees</t>
  </si>
  <si>
    <t xml:space="preserve"> Full-time employees</t>
  </si>
  <si>
    <t xml:space="preserve"> Part-time employees</t>
  </si>
  <si>
    <t xml:space="preserve"> Temporary employees</t>
  </si>
  <si>
    <t xml:space="preserve">  4011 University professors and lecturers</t>
  </si>
  <si>
    <t xml:space="preserve">  4021 College and other vocational instructors</t>
  </si>
  <si>
    <t>Permanent / Permanent</t>
  </si>
  <si>
    <t>Temporary / Temporaire</t>
  </si>
  <si>
    <t>University Teachers, College Instructors and All Occupations by Permanency</t>
  </si>
  <si>
    <t>Professeurs et professeures d'université, du personnel enseignant des collèges, et de toutes les  professions, selon la permanence</t>
  </si>
  <si>
    <t>University Teachers / Professeur(e)s d'université</t>
  </si>
  <si>
    <t>College Instructors / Enseignant(e)s au niveau collégial</t>
  </si>
  <si>
    <t xml:space="preserve">Statistics Canada, Labour Force Survey, custom tabulation </t>
  </si>
  <si>
    <t>Updated March 1, 2019 / Actualisé le 1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</si>
</sst>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2" xfId="0" applyFont="1" applyBorder="1"/>
    <xf numFmtId="0" fontId="6" fillId="0" borderId="0" xfId="0" applyFont="1"/>
    <xf numFmtId="164" fontId="8" fillId="0" borderId="0" xfId="1" applyNumberFormat="1" applyFont="1" applyAlignment="1">
      <alignment horizontal="right" indent="1"/>
    </xf>
    <xf numFmtId="164" fontId="8" fillId="0" borderId="1" xfId="1" applyNumberFormat="1" applyFont="1" applyBorder="1" applyAlignment="1">
      <alignment horizontal="right" indent="1"/>
    </xf>
    <xf numFmtId="164" fontId="8" fillId="0" borderId="0" xfId="1" applyNumberFormat="1" applyFont="1" applyFill="1" applyBorder="1" applyAlignment="1">
      <alignment horizontal="right" indent="1"/>
    </xf>
    <xf numFmtId="164" fontId="8" fillId="0" borderId="2" xfId="1" applyNumberFormat="1" applyFont="1" applyFill="1" applyBorder="1" applyAlignment="1">
      <alignment horizontal="right" indent="1"/>
    </xf>
    <xf numFmtId="0" fontId="7" fillId="0" borderId="0" xfId="0" applyFont="1"/>
    <xf numFmtId="1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University professors and lecturers / </a:t>
            </a:r>
            <a:r>
              <a:rPr lang="en-CA" sz="1200" b="0" i="0">
                <a:effectLst/>
              </a:rPr>
              <a:t>Professeur(e)s et chargés/chargées de cours au niveau universitaire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Table!$C$7:$W$7</c:f>
              <c:numCache>
                <c:formatCode>0.0%</c:formatCode>
                <c:ptCount val="21"/>
                <c:pt idx="0">
                  <c:v>0.74371040723981907</c:v>
                </c:pt>
                <c:pt idx="1">
                  <c:v>0.72344111362217389</c:v>
                </c:pt>
                <c:pt idx="2">
                  <c:v>0.7846732487070992</c:v>
                </c:pt>
                <c:pt idx="3">
                  <c:v>0.74625543105419612</c:v>
                </c:pt>
                <c:pt idx="4">
                  <c:v>0.69685039370078738</c:v>
                </c:pt>
                <c:pt idx="5">
                  <c:v>0.74546626904167002</c:v>
                </c:pt>
                <c:pt idx="6">
                  <c:v>0.70582948894613862</c:v>
                </c:pt>
                <c:pt idx="7">
                  <c:v>0.65926139642238879</c:v>
                </c:pt>
                <c:pt idx="8">
                  <c:v>0.66544857413789127</c:v>
                </c:pt>
                <c:pt idx="9">
                  <c:v>0.6871508379888267</c:v>
                </c:pt>
                <c:pt idx="10">
                  <c:v>0.70378767150060584</c:v>
                </c:pt>
                <c:pt idx="11">
                  <c:v>0.70420624151967437</c:v>
                </c:pt>
                <c:pt idx="12">
                  <c:v>0.6743179463566249</c:v>
                </c:pt>
                <c:pt idx="13">
                  <c:v>0.6699588262886329</c:v>
                </c:pt>
                <c:pt idx="14">
                  <c:v>0.71851325757575757</c:v>
                </c:pt>
                <c:pt idx="15">
                  <c:v>0.68292134831460682</c:v>
                </c:pt>
                <c:pt idx="16">
                  <c:v>0.71917888563049848</c:v>
                </c:pt>
                <c:pt idx="17">
                  <c:v>0.72341553964465666</c:v>
                </c:pt>
                <c:pt idx="18">
                  <c:v>0.70819930812647935</c:v>
                </c:pt>
                <c:pt idx="19">
                  <c:v>0.74042458177321269</c:v>
                </c:pt>
                <c:pt idx="20">
                  <c:v>0.70985387970332403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2-4FF8-9E64-CEE5D6BB1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84384"/>
        <c:axId val="738667904"/>
      </c:lineChart>
      <c:catAx>
        <c:axId val="167184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738667904"/>
        <c:crosses val="autoZero"/>
        <c:auto val="1"/>
        <c:lblAlgn val="ctr"/>
        <c:lblOffset val="100"/>
        <c:noMultiLvlLbl val="0"/>
      </c:catAx>
      <c:valAx>
        <c:axId val="738667904"/>
        <c:scaling>
          <c:orientation val="minMax"/>
          <c:max val="0.9"/>
          <c:min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718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College and other vocational instructors / </a:t>
            </a:r>
            <a:r>
              <a:rPr lang="en-CA" sz="1200" b="0" i="0">
                <a:effectLst/>
              </a:rPr>
              <a:t>Enseignant(e)s au niveau collégial et autres instructeurs/instructrices en formation professionnelle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linear"/>
            <c:dispRSqr val="0"/>
            <c:dispEq val="0"/>
          </c:trendline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Table!$C$10:$W$10</c:f>
              <c:numCache>
                <c:formatCode>0.0%</c:formatCode>
                <c:ptCount val="21"/>
                <c:pt idx="0">
                  <c:v>0.77526494045668082</c:v>
                </c:pt>
                <c:pt idx="1">
                  <c:v>0.80138472667148908</c:v>
                </c:pt>
                <c:pt idx="2">
                  <c:v>0.79705165151851043</c:v>
                </c:pt>
                <c:pt idx="3">
                  <c:v>0.78666928053322871</c:v>
                </c:pt>
                <c:pt idx="4">
                  <c:v>0.78738187882156763</c:v>
                </c:pt>
                <c:pt idx="5">
                  <c:v>0.7742072330045604</c:v>
                </c:pt>
                <c:pt idx="6">
                  <c:v>0.76801423346841946</c:v>
                </c:pt>
                <c:pt idx="7">
                  <c:v>0.77140635630284771</c:v>
                </c:pt>
                <c:pt idx="8">
                  <c:v>0.7636735572782084</c:v>
                </c:pt>
                <c:pt idx="9">
                  <c:v>0.76269379844961238</c:v>
                </c:pt>
                <c:pt idx="10">
                  <c:v>0.75080173552159968</c:v>
                </c:pt>
                <c:pt idx="11">
                  <c:v>0.76407324871620963</c:v>
                </c:pt>
                <c:pt idx="12">
                  <c:v>0.73396120850428948</c:v>
                </c:pt>
                <c:pt idx="13">
                  <c:v>0.74528992134625938</c:v>
                </c:pt>
                <c:pt idx="14">
                  <c:v>0.72170805461376331</c:v>
                </c:pt>
                <c:pt idx="15">
                  <c:v>0.75300849953715399</c:v>
                </c:pt>
                <c:pt idx="16">
                  <c:v>0.75653852905037744</c:v>
                </c:pt>
                <c:pt idx="17">
                  <c:v>0.73966586290044767</c:v>
                </c:pt>
                <c:pt idx="18">
                  <c:v>0.72165585418597467</c:v>
                </c:pt>
                <c:pt idx="19">
                  <c:v>0.71494090668548238</c:v>
                </c:pt>
                <c:pt idx="20">
                  <c:v>0.71570817048203972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9-449B-B5E9-7F1D6112D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864"/>
        <c:axId val="757157824"/>
      </c:lineChart>
      <c:catAx>
        <c:axId val="9328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757157824"/>
        <c:crosses val="autoZero"/>
        <c:auto val="1"/>
        <c:lblAlgn val="ctr"/>
        <c:lblOffset val="100"/>
        <c:noMultiLvlLbl val="0"/>
      </c:catAx>
      <c:valAx>
        <c:axId val="757157824"/>
        <c:scaling>
          <c:orientation val="minMax"/>
          <c:max val="0.9"/>
          <c:min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3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200" b="0" i="0" baseline="0">
                <a:effectLst/>
              </a:rPr>
              <a:t>All occupations, aged 25+ /                                                    Toutes les professions, 25 ans et plus                                             </a:t>
            </a:r>
            <a:r>
              <a:rPr lang="en-US" sz="1200" b="0" i="0" baseline="0">
                <a:solidFill>
                  <a:schemeClr val="bg1"/>
                </a:solidFill>
                <a:effectLst/>
              </a:rPr>
              <a:t>a</a:t>
            </a:r>
            <a:endParaRPr lang="en-CA" sz="1200">
              <a:solidFill>
                <a:schemeClr val="bg1"/>
              </a:solidFill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Table!$C$6:$W$6</c:f>
              <c:numCache>
                <c:formatCode>0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Table!$C$13:$W$13</c:f>
              <c:numCache>
                <c:formatCode>0.0%</c:formatCode>
                <c:ptCount val="21"/>
                <c:pt idx="0">
                  <c:v>0.88708714698234703</c:v>
                </c:pt>
                <c:pt idx="1">
                  <c:v>0.88206337517657551</c:v>
                </c:pt>
                <c:pt idx="2">
                  <c:v>0.87988676765980689</c:v>
                </c:pt>
                <c:pt idx="3">
                  <c:v>0.87518655473046247</c:v>
                </c:pt>
                <c:pt idx="4">
                  <c:v>0.87220461380717784</c:v>
                </c:pt>
                <c:pt idx="5">
                  <c:v>0.87075875241319567</c:v>
                </c:pt>
                <c:pt idx="6">
                  <c:v>0.87572113993574208</c:v>
                </c:pt>
                <c:pt idx="7">
                  <c:v>0.87249949384659864</c:v>
                </c:pt>
                <c:pt idx="8">
                  <c:v>0.86821836461717106</c:v>
                </c:pt>
                <c:pt idx="9">
                  <c:v>0.86921065102245254</c:v>
                </c:pt>
                <c:pt idx="10">
                  <c:v>0.87018841738803177</c:v>
                </c:pt>
                <c:pt idx="11">
                  <c:v>0.87731860290755304</c:v>
                </c:pt>
                <c:pt idx="12">
                  <c:v>0.87467364784665469</c:v>
                </c:pt>
                <c:pt idx="13">
                  <c:v>0.866516329477661</c:v>
                </c:pt>
                <c:pt idx="14">
                  <c:v>0.86308574241500591</c:v>
                </c:pt>
                <c:pt idx="15">
                  <c:v>0.86358398538397829</c:v>
                </c:pt>
                <c:pt idx="16">
                  <c:v>0.86565887193758262</c:v>
                </c:pt>
                <c:pt idx="17">
                  <c:v>0.86649539637391904</c:v>
                </c:pt>
                <c:pt idx="18">
                  <c:v>0.86632433627760141</c:v>
                </c:pt>
                <c:pt idx="19">
                  <c:v>0.86742019727653441</c:v>
                </c:pt>
                <c:pt idx="20">
                  <c:v>0.86308440202994519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0-43EC-AD18-8E2589F38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89568"/>
        <c:axId val="1985920"/>
      </c:lineChart>
      <c:catAx>
        <c:axId val="1661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85920"/>
        <c:crosses val="autoZero"/>
        <c:auto val="1"/>
        <c:lblAlgn val="ctr"/>
        <c:lblOffset val="100"/>
        <c:noMultiLvlLbl val="0"/>
      </c:catAx>
      <c:valAx>
        <c:axId val="1985920"/>
        <c:scaling>
          <c:orientation val="minMax"/>
          <c:max val="0.9"/>
          <c:min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618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0</xdr:row>
      <xdr:rowOff>95250</xdr:rowOff>
    </xdr:from>
    <xdr:to>
      <xdr:col>22</xdr:col>
      <xdr:colOff>533400</xdr:colOff>
      <xdr:row>1</xdr:row>
      <xdr:rowOff>390525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9525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17</xdr:row>
      <xdr:rowOff>0</xdr:rowOff>
    </xdr:from>
    <xdr:to>
      <xdr:col>1</xdr:col>
      <xdr:colOff>962025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1028700</xdr:colOff>
      <xdr:row>17</xdr:row>
      <xdr:rowOff>0</xdr:rowOff>
    </xdr:from>
    <xdr:to>
      <xdr:col>7</xdr:col>
      <xdr:colOff>266700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57151</xdr:colOff>
      <xdr:row>0</xdr:row>
      <xdr:rowOff>190499</xdr:rowOff>
    </xdr:from>
    <xdr:to>
      <xdr:col>0</xdr:col>
      <xdr:colOff>758572</xdr:colOff>
      <xdr:row>1</xdr:row>
      <xdr:rowOff>400049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499"/>
          <a:ext cx="701421" cy="400050"/>
        </a:xfrm>
        <a:prstGeom prst="rect">
          <a:avLst/>
        </a:prstGeom>
      </xdr:spPr>
    </xdr:pic>
    <xdr:clientData/>
  </xdr:twoCellAnchor>
  <xdr:twoCellAnchor>
    <xdr:from>
      <xdr:col>7</xdr:col>
      <xdr:colOff>333375</xdr:colOff>
      <xdr:row>17</xdr:row>
      <xdr:rowOff>0</xdr:rowOff>
    </xdr:from>
    <xdr:to>
      <xdr:col>16</xdr:col>
      <xdr:colOff>19050</xdr:colOff>
      <xdr:row>31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topLeftCell="A2" workbookViewId="0">
      <selection activeCell="S28" sqref="S28"/>
    </sheetView>
  </sheetViews>
  <sheetFormatPr defaultRowHeight="15" x14ac:dyDescent="0.25"/>
  <cols>
    <col min="1" max="1" width="55" style="1" customWidth="1"/>
    <col min="2" max="2" width="39.28515625" style="1" customWidth="1"/>
    <col min="3" max="23" width="8.140625" style="1" customWidth="1"/>
    <col min="24" max="16384" width="9.140625" style="1"/>
  </cols>
  <sheetData>
    <row r="1" spans="1:23" ht="15" customHeight="1" x14ac:dyDescent="0.25"/>
    <row r="2" spans="1:23" ht="32.1" customHeight="1" x14ac:dyDescent="0.25"/>
    <row r="3" spans="1:23" ht="21.95" customHeight="1" x14ac:dyDescent="0.35">
      <c r="A3" s="2" t="s">
        <v>16</v>
      </c>
    </row>
    <row r="4" spans="1:23" ht="21.95" customHeight="1" x14ac:dyDescent="0.35">
      <c r="A4" s="2" t="s">
        <v>17</v>
      </c>
    </row>
    <row r="5" spans="1:23" s="3" customFormat="1" ht="15" customHeight="1" x14ac:dyDescent="0.35">
      <c r="A5" s="2"/>
    </row>
    <row r="6" spans="1:23" s="3" customFormat="1" ht="15" customHeight="1" x14ac:dyDescent="0.2">
      <c r="A6" s="5" t="s">
        <v>0</v>
      </c>
      <c r="B6" s="5" t="s">
        <v>1</v>
      </c>
      <c r="C6" s="6">
        <v>1997</v>
      </c>
      <c r="D6" s="6">
        <v>1998</v>
      </c>
      <c r="E6" s="6">
        <v>1999</v>
      </c>
      <c r="F6" s="6">
        <v>2000</v>
      </c>
      <c r="G6" s="6">
        <v>2001</v>
      </c>
      <c r="H6" s="6">
        <v>2002</v>
      </c>
      <c r="I6" s="6">
        <v>2003</v>
      </c>
      <c r="J6" s="6">
        <v>2004</v>
      </c>
      <c r="K6" s="6">
        <v>2005</v>
      </c>
      <c r="L6" s="6">
        <v>2006</v>
      </c>
      <c r="M6" s="6">
        <v>2007</v>
      </c>
      <c r="N6" s="6">
        <v>2008</v>
      </c>
      <c r="O6" s="6">
        <v>2009</v>
      </c>
      <c r="P6" s="6">
        <v>2010</v>
      </c>
      <c r="Q6" s="6">
        <v>2011</v>
      </c>
      <c r="R6" s="6">
        <v>2012</v>
      </c>
      <c r="S6" s="6">
        <v>2013</v>
      </c>
      <c r="T6" s="6">
        <v>2014</v>
      </c>
      <c r="U6" s="6">
        <v>2015</v>
      </c>
      <c r="V6" s="6">
        <v>2016</v>
      </c>
      <c r="W6" s="6">
        <v>2017</v>
      </c>
    </row>
    <row r="7" spans="1:23" s="3" customFormat="1" ht="15" customHeight="1" x14ac:dyDescent="0.2">
      <c r="A7" s="3" t="s">
        <v>18</v>
      </c>
      <c r="B7" s="3" t="s">
        <v>14</v>
      </c>
      <c r="C7" s="10">
        <v>0.74371040723981907</v>
      </c>
      <c r="D7" s="10">
        <v>0.72344111362217389</v>
      </c>
      <c r="E7" s="10">
        <v>0.7846732487070992</v>
      </c>
      <c r="F7" s="10">
        <v>0.74625543105419612</v>
      </c>
      <c r="G7" s="10">
        <v>0.69685039370078738</v>
      </c>
      <c r="H7" s="10">
        <v>0.74546626904167002</v>
      </c>
      <c r="I7" s="10">
        <v>0.70582948894613862</v>
      </c>
      <c r="J7" s="10">
        <v>0.65926139642238879</v>
      </c>
      <c r="K7" s="10">
        <v>0.66544857413789127</v>
      </c>
      <c r="L7" s="10">
        <v>0.6871508379888267</v>
      </c>
      <c r="M7" s="10">
        <v>0.70378767150060584</v>
      </c>
      <c r="N7" s="10">
        <v>0.70420624151967437</v>
      </c>
      <c r="O7" s="10">
        <v>0.6743179463566249</v>
      </c>
      <c r="P7" s="10">
        <v>0.6699588262886329</v>
      </c>
      <c r="Q7" s="10">
        <v>0.71851325757575757</v>
      </c>
      <c r="R7" s="10">
        <v>0.68292134831460682</v>
      </c>
      <c r="S7" s="10">
        <v>0.71917888563049848</v>
      </c>
      <c r="T7" s="10">
        <v>0.72341553964465666</v>
      </c>
      <c r="U7" s="10">
        <v>0.70819930812647935</v>
      </c>
      <c r="V7" s="10">
        <v>0.74042458177321269</v>
      </c>
      <c r="W7" s="10">
        <v>0.70985387970332403</v>
      </c>
    </row>
    <row r="8" spans="1:23" s="3" customFormat="1" ht="15" customHeight="1" x14ac:dyDescent="0.2">
      <c r="B8" s="3" t="s">
        <v>15</v>
      </c>
      <c r="C8" s="10">
        <v>0.25628959276018098</v>
      </c>
      <c r="D8" s="10">
        <v>0.27655888637782611</v>
      </c>
      <c r="E8" s="10">
        <v>0.2153267512929008</v>
      </c>
      <c r="F8" s="10">
        <v>0.25374456894580377</v>
      </c>
      <c r="G8" s="10">
        <v>0.30314960629921273</v>
      </c>
      <c r="H8" s="10">
        <v>0.25453373095832998</v>
      </c>
      <c r="I8" s="10">
        <v>0.29417051105386138</v>
      </c>
      <c r="J8" s="10">
        <v>0.3407386035776111</v>
      </c>
      <c r="K8" s="10">
        <v>0.33455142586210884</v>
      </c>
      <c r="L8" s="10">
        <v>0.31284916201117319</v>
      </c>
      <c r="M8" s="10">
        <v>0.29621232849939411</v>
      </c>
      <c r="N8" s="10">
        <v>0.29579375848032563</v>
      </c>
      <c r="O8" s="10">
        <v>0.32568205364337516</v>
      </c>
      <c r="P8" s="10">
        <v>0.3300411737113671</v>
      </c>
      <c r="Q8" s="10">
        <v>0.28148674242424238</v>
      </c>
      <c r="R8" s="10">
        <v>0.31707865168539329</v>
      </c>
      <c r="S8" s="10">
        <v>0.28082111436950141</v>
      </c>
      <c r="T8" s="10">
        <v>0.27658446035534345</v>
      </c>
      <c r="U8" s="10">
        <v>0.29180069187352065</v>
      </c>
      <c r="V8" s="10">
        <v>0.25957541822678709</v>
      </c>
      <c r="W8" s="10">
        <v>0.29014612029667597</v>
      </c>
    </row>
    <row r="9" spans="1:23" s="3" customFormat="1" ht="15" customHeight="1" x14ac:dyDescent="0.2">
      <c r="A9" s="4"/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" customHeight="1" x14ac:dyDescent="0.2">
      <c r="A10" s="3" t="s">
        <v>19</v>
      </c>
      <c r="B10" s="3" t="s">
        <v>14</v>
      </c>
      <c r="C10" s="10">
        <v>0.77526494045668082</v>
      </c>
      <c r="D10" s="10">
        <v>0.80138472667148908</v>
      </c>
      <c r="E10" s="10">
        <v>0.79705165151851043</v>
      </c>
      <c r="F10" s="10">
        <v>0.78666928053322871</v>
      </c>
      <c r="G10" s="10">
        <v>0.78738187882156763</v>
      </c>
      <c r="H10" s="10">
        <v>0.7742072330045604</v>
      </c>
      <c r="I10" s="10">
        <v>0.76801423346841946</v>
      </c>
      <c r="J10" s="10">
        <v>0.77140635630284771</v>
      </c>
      <c r="K10" s="10">
        <v>0.7636735572782084</v>
      </c>
      <c r="L10" s="10">
        <v>0.76269379844961238</v>
      </c>
      <c r="M10" s="10">
        <v>0.75080173552159968</v>
      </c>
      <c r="N10" s="10">
        <v>0.76407324871620963</v>
      </c>
      <c r="O10" s="10">
        <v>0.73396120850428948</v>
      </c>
      <c r="P10" s="10">
        <v>0.74528992134625938</v>
      </c>
      <c r="Q10" s="10">
        <v>0.72170805461376331</v>
      </c>
      <c r="R10" s="10">
        <v>0.75300849953715399</v>
      </c>
      <c r="S10" s="10">
        <v>0.75653852905037744</v>
      </c>
      <c r="T10" s="10">
        <v>0.73966586290044767</v>
      </c>
      <c r="U10" s="10">
        <v>0.72165585418597467</v>
      </c>
      <c r="V10" s="10">
        <v>0.71494090668548238</v>
      </c>
      <c r="W10" s="10">
        <v>0.71570817048203972</v>
      </c>
    </row>
    <row r="11" spans="1:23" s="3" customFormat="1" ht="15" customHeight="1" x14ac:dyDescent="0.2">
      <c r="B11" s="3" t="s">
        <v>15</v>
      </c>
      <c r="C11" s="10">
        <v>0.22473505954331918</v>
      </c>
      <c r="D11" s="10">
        <v>0.19861527332851092</v>
      </c>
      <c r="E11" s="10">
        <v>0.20294834848148971</v>
      </c>
      <c r="F11" s="10">
        <v>0.21333071946677123</v>
      </c>
      <c r="G11" s="10">
        <v>0.21261812117843243</v>
      </c>
      <c r="H11" s="10">
        <v>0.2257927669954396</v>
      </c>
      <c r="I11" s="10">
        <v>0.23198576653158048</v>
      </c>
      <c r="J11" s="10">
        <v>0.22859364369715229</v>
      </c>
      <c r="K11" s="10">
        <v>0.23632644272179151</v>
      </c>
      <c r="L11" s="10">
        <v>0.23730620155038767</v>
      </c>
      <c r="M11" s="10">
        <v>0.24919826447840032</v>
      </c>
      <c r="N11" s="10">
        <v>0.23592675128379026</v>
      </c>
      <c r="O11" s="10">
        <v>0.26603879149571052</v>
      </c>
      <c r="P11" s="10">
        <v>0.25471007865374073</v>
      </c>
      <c r="Q11" s="10">
        <v>0.27829194538623658</v>
      </c>
      <c r="R11" s="10">
        <v>0.24699150046284607</v>
      </c>
      <c r="S11" s="10">
        <v>0.24346147094962264</v>
      </c>
      <c r="T11" s="10">
        <v>0.26033413709955217</v>
      </c>
      <c r="U11" s="10">
        <v>0.27834414581402533</v>
      </c>
      <c r="V11" s="10">
        <v>0.28505909331451751</v>
      </c>
      <c r="W11" s="10">
        <v>0.28429182951796017</v>
      </c>
    </row>
    <row r="12" spans="1:23" s="3" customFormat="1" ht="15" customHeight="1" x14ac:dyDescent="0.2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3" customFormat="1" ht="15" customHeight="1" x14ac:dyDescent="0.2">
      <c r="A13" s="3" t="s">
        <v>3</v>
      </c>
      <c r="B13" s="3" t="s">
        <v>14</v>
      </c>
      <c r="C13" s="12">
        <v>0.88708714698234703</v>
      </c>
      <c r="D13" s="12">
        <v>0.88206337517657551</v>
      </c>
      <c r="E13" s="12">
        <v>0.87988676765980689</v>
      </c>
      <c r="F13" s="12">
        <v>0.87518655473046247</v>
      </c>
      <c r="G13" s="12">
        <v>0.87220461380717784</v>
      </c>
      <c r="H13" s="12">
        <v>0.87075875241319567</v>
      </c>
      <c r="I13" s="12">
        <v>0.87572113993574208</v>
      </c>
      <c r="J13" s="12">
        <v>0.87249949384659864</v>
      </c>
      <c r="K13" s="12">
        <v>0.86821836461717106</v>
      </c>
      <c r="L13" s="12">
        <v>0.86921065102245254</v>
      </c>
      <c r="M13" s="12">
        <v>0.87018841738803177</v>
      </c>
      <c r="N13" s="12">
        <v>0.87731860290755304</v>
      </c>
      <c r="O13" s="12">
        <v>0.87467364784665469</v>
      </c>
      <c r="P13" s="12">
        <v>0.866516329477661</v>
      </c>
      <c r="Q13" s="12">
        <v>0.86308574241500591</v>
      </c>
      <c r="R13" s="12">
        <v>0.86358398538397829</v>
      </c>
      <c r="S13" s="12">
        <v>0.86565887193758262</v>
      </c>
      <c r="T13" s="12">
        <v>0.86649539637391904</v>
      </c>
      <c r="U13" s="12">
        <v>0.86632433627760141</v>
      </c>
      <c r="V13" s="12">
        <v>0.86742019727653441</v>
      </c>
      <c r="W13" s="12">
        <v>0.86308440202994519</v>
      </c>
    </row>
    <row r="14" spans="1:23" s="3" customFormat="1" ht="15" customHeight="1" x14ac:dyDescent="0.2">
      <c r="B14" s="3" t="s">
        <v>15</v>
      </c>
      <c r="C14" s="12">
        <v>0.11291285301765287</v>
      </c>
      <c r="D14" s="12">
        <v>0.11793662482342457</v>
      </c>
      <c r="E14" s="12">
        <v>0.12011323234019308</v>
      </c>
      <c r="F14" s="12">
        <v>0.12481344526953751</v>
      </c>
      <c r="G14" s="12">
        <v>0.1277953861928221</v>
      </c>
      <c r="H14" s="12">
        <v>0.12924124758680433</v>
      </c>
      <c r="I14" s="12">
        <v>0.1242788600642579</v>
      </c>
      <c r="J14" s="12">
        <v>0.12750050615340136</v>
      </c>
      <c r="K14" s="12">
        <v>0.13178163538282889</v>
      </c>
      <c r="L14" s="12">
        <v>0.1307893489775474</v>
      </c>
      <c r="M14" s="12">
        <v>0.1298115826119684</v>
      </c>
      <c r="N14" s="12">
        <v>0.12268139709244699</v>
      </c>
      <c r="O14" s="12">
        <v>0.12532635215334528</v>
      </c>
      <c r="P14" s="12">
        <v>0.13348367052233906</v>
      </c>
      <c r="Q14" s="12">
        <v>0.13691425758499398</v>
      </c>
      <c r="R14" s="12">
        <v>0.13641601461602174</v>
      </c>
      <c r="S14" s="12">
        <v>0.13434112806241727</v>
      </c>
      <c r="T14" s="12">
        <v>0.13350460362608102</v>
      </c>
      <c r="U14" s="12">
        <v>0.1336756637223985</v>
      </c>
      <c r="V14" s="12">
        <v>0.13257980272346556</v>
      </c>
      <c r="W14" s="12">
        <v>0.13691559797005479</v>
      </c>
    </row>
    <row r="15" spans="1:23" s="3" customFormat="1" ht="15" customHeight="1" thickBot="1" x14ac:dyDescent="0.25">
      <c r="A15" s="8"/>
      <c r="B15" s="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3" customFormat="1" ht="15" customHeight="1" x14ac:dyDescent="0.2"/>
    <row r="17" spans="1:1" s="3" customFormat="1" ht="15" customHeight="1" x14ac:dyDescent="0.2"/>
    <row r="18" spans="1:1" s="3" customFormat="1" ht="15" customHeight="1" x14ac:dyDescent="0.2"/>
    <row r="20" spans="1:1" x14ac:dyDescent="0.25">
      <c r="A20" s="9"/>
    </row>
    <row r="34" spans="1:1" x14ac:dyDescent="0.25">
      <c r="A34" s="7" t="s">
        <v>20</v>
      </c>
    </row>
    <row r="35" spans="1:1" x14ac:dyDescent="0.25">
      <c r="A35" s="7" t="s">
        <v>2</v>
      </c>
    </row>
    <row r="37" spans="1:1" x14ac:dyDescent="0.25">
      <c r="A37" s="9" t="s">
        <v>21</v>
      </c>
    </row>
  </sheetData>
  <pageMargins left="0.7" right="0.7" top="0.75" bottom="0.75" header="0.3" footer="0.3"/>
  <pageSetup paperSize="17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3"/>
  <sheetViews>
    <sheetView workbookViewId="0">
      <selection activeCell="A2" sqref="A2"/>
    </sheetView>
  </sheetViews>
  <sheetFormatPr defaultRowHeight="15" x14ac:dyDescent="0.25"/>
  <cols>
    <col min="1" max="1" width="42.5703125" bestFit="1" customWidth="1"/>
    <col min="2" max="2" width="22" bestFit="1" customWidth="1"/>
    <col min="3" max="3" width="20.42578125" bestFit="1" customWidth="1"/>
  </cols>
  <sheetData>
    <row r="1" spans="1:24" x14ac:dyDescent="0.25">
      <c r="A1" s="14" t="s">
        <v>4</v>
      </c>
      <c r="B1" s="14" t="s">
        <v>5</v>
      </c>
      <c r="C1" s="14" t="s">
        <v>6</v>
      </c>
      <c r="D1" s="15">
        <v>1997</v>
      </c>
      <c r="E1" s="15">
        <v>1998</v>
      </c>
      <c r="F1" s="15">
        <v>1999</v>
      </c>
      <c r="G1" s="15">
        <v>2000</v>
      </c>
      <c r="H1" s="15">
        <v>2001</v>
      </c>
      <c r="I1" s="15">
        <v>2002</v>
      </c>
      <c r="J1" s="15">
        <v>2003</v>
      </c>
      <c r="K1" s="15">
        <v>2004</v>
      </c>
      <c r="L1" s="15">
        <v>2005</v>
      </c>
      <c r="M1" s="15">
        <v>2006</v>
      </c>
      <c r="N1" s="15">
        <v>2007</v>
      </c>
      <c r="O1" s="15">
        <v>2008</v>
      </c>
      <c r="P1" s="15">
        <v>2009</v>
      </c>
      <c r="Q1" s="15">
        <v>2010</v>
      </c>
      <c r="R1" s="15">
        <v>2011</v>
      </c>
      <c r="S1" s="15">
        <v>2012</v>
      </c>
      <c r="T1" s="15">
        <v>2013</v>
      </c>
      <c r="U1" s="15">
        <v>2014</v>
      </c>
      <c r="V1" s="15">
        <v>2015</v>
      </c>
      <c r="W1" s="15">
        <v>2016</v>
      </c>
      <c r="X1" s="15">
        <v>2017</v>
      </c>
    </row>
    <row r="2" spans="1:24" x14ac:dyDescent="0.25">
      <c r="A2" t="s">
        <v>12</v>
      </c>
      <c r="B2" t="s">
        <v>8</v>
      </c>
      <c r="C2" t="s">
        <v>9</v>
      </c>
      <c r="D2" s="16">
        <v>30.975000000000005</v>
      </c>
      <c r="E2" s="16">
        <v>28.199999999999992</v>
      </c>
      <c r="F2" s="16">
        <v>39.125</v>
      </c>
      <c r="G2" s="16">
        <v>36.783333333333339</v>
      </c>
      <c r="H2" s="16">
        <v>31.699999999999992</v>
      </c>
      <c r="I2" s="16">
        <v>36.35</v>
      </c>
      <c r="J2" s="16">
        <v>36.549999999999997</v>
      </c>
      <c r="K2" s="16">
        <v>34.93333333333333</v>
      </c>
      <c r="L2" s="16">
        <v>40.666666666666671</v>
      </c>
      <c r="M2" s="16">
        <v>43.683333333333337</v>
      </c>
      <c r="N2" s="16">
        <v>46.925000000000004</v>
      </c>
      <c r="O2" s="16">
        <v>43.93333333333333</v>
      </c>
      <c r="P2" s="16">
        <v>41.449999999999996</v>
      </c>
      <c r="Q2" s="16">
        <v>40.208333333333336</v>
      </c>
      <c r="R2" s="16">
        <v>46.958333333333336</v>
      </c>
      <c r="S2" s="16">
        <v>47.225000000000001</v>
      </c>
      <c r="T2" s="16">
        <v>47</v>
      </c>
      <c r="U2" s="16">
        <v>42.625</v>
      </c>
      <c r="V2" s="16">
        <v>45.908333333333331</v>
      </c>
      <c r="W2" s="16">
        <v>49.291666666666664</v>
      </c>
      <c r="X2" s="16">
        <v>45.483333333333327</v>
      </c>
    </row>
    <row r="3" spans="1:24" x14ac:dyDescent="0.25">
      <c r="A3" t="s">
        <v>12</v>
      </c>
      <c r="B3" t="s">
        <v>8</v>
      </c>
      <c r="C3" t="s">
        <v>10</v>
      </c>
      <c r="D3" s="16">
        <v>3.2666666666666671</v>
      </c>
      <c r="E3" s="16">
        <v>2.9625000000000004</v>
      </c>
      <c r="F3" s="16">
        <v>2.6</v>
      </c>
      <c r="G3" s="16">
        <v>2.7727272727272729</v>
      </c>
      <c r="H3" s="16">
        <v>3.1636363636363636</v>
      </c>
      <c r="I3" s="16">
        <v>2.1875</v>
      </c>
      <c r="J3" s="16">
        <v>2.72</v>
      </c>
      <c r="K3" s="16">
        <v>3.1499999999999995</v>
      </c>
      <c r="L3" s="16">
        <v>2.9272727272727277</v>
      </c>
      <c r="M3" s="16">
        <v>3.4666666666666663</v>
      </c>
      <c r="N3" s="16">
        <v>3.088888888888889</v>
      </c>
      <c r="O3" s="16">
        <v>3.6416666666666671</v>
      </c>
      <c r="P3" s="16">
        <v>2.9272727272727277</v>
      </c>
      <c r="Q3" s="16">
        <v>2.64</v>
      </c>
      <c r="R3" s="16">
        <v>3.6249999999999996</v>
      </c>
      <c r="S3" s="16">
        <v>3.4250000000000003</v>
      </c>
      <c r="T3" s="16">
        <v>4.0916666666666677</v>
      </c>
      <c r="U3" s="16">
        <v>2.8416666666666668</v>
      </c>
      <c r="V3" s="16">
        <v>2.7125000000000004</v>
      </c>
      <c r="W3" s="16">
        <v>2.0285714285714285</v>
      </c>
      <c r="X3" s="16">
        <v>2.5300000000000002</v>
      </c>
    </row>
    <row r="4" spans="1:24" x14ac:dyDescent="0.25">
      <c r="A4" t="s">
        <v>12</v>
      </c>
      <c r="B4" t="s">
        <v>11</v>
      </c>
      <c r="C4" t="s">
        <v>9</v>
      </c>
      <c r="D4" s="16">
        <v>5.0583333333333327</v>
      </c>
      <c r="E4" s="16">
        <v>5.3583333333333343</v>
      </c>
      <c r="F4" s="16">
        <v>6.9583333333333348</v>
      </c>
      <c r="G4" s="16">
        <v>6.6333333333333355</v>
      </c>
      <c r="H4" s="16">
        <v>7.5166666666666657</v>
      </c>
      <c r="I4" s="16">
        <v>7.0333333333333323</v>
      </c>
      <c r="J4" s="16">
        <v>7.7583333333333329</v>
      </c>
      <c r="K4" s="16">
        <v>9.4833333333333325</v>
      </c>
      <c r="L4" s="16">
        <v>11.716666666666667</v>
      </c>
      <c r="M4" s="16">
        <v>10.991666666666667</v>
      </c>
      <c r="N4" s="16">
        <v>11.016666666666667</v>
      </c>
      <c r="O4" s="16">
        <v>10.075000000000001</v>
      </c>
      <c r="P4" s="16">
        <v>12.049999999999999</v>
      </c>
      <c r="Q4" s="16">
        <v>10.975000000000001</v>
      </c>
      <c r="R4" s="16">
        <v>11.758333333333333</v>
      </c>
      <c r="S4" s="16">
        <v>11.25</v>
      </c>
      <c r="T4" s="16">
        <v>10.308333333333334</v>
      </c>
      <c r="U4" s="16">
        <v>7.2333333333333352</v>
      </c>
      <c r="V4" s="16">
        <v>10.316666666666666</v>
      </c>
      <c r="W4" s="16">
        <v>10.358333333333333</v>
      </c>
      <c r="X4" s="16">
        <v>10.416666666666666</v>
      </c>
    </row>
    <row r="5" spans="1:24" x14ac:dyDescent="0.25">
      <c r="A5" t="s">
        <v>12</v>
      </c>
      <c r="B5" t="s">
        <v>11</v>
      </c>
      <c r="C5" t="s">
        <v>10</v>
      </c>
      <c r="D5" s="16">
        <v>6.7416666666666671</v>
      </c>
      <c r="E5" s="16">
        <v>6.5545454545454538</v>
      </c>
      <c r="F5" s="16">
        <v>4.4916666666666663</v>
      </c>
      <c r="G5" s="16">
        <v>6.8166666666666664</v>
      </c>
      <c r="H5" s="16">
        <v>7.6500000000000012</v>
      </c>
      <c r="I5" s="16">
        <v>6.125</v>
      </c>
      <c r="J5" s="16">
        <v>8.6083333333333325</v>
      </c>
      <c r="K5" s="16">
        <v>10.200000000000001</v>
      </c>
      <c r="L5" s="16">
        <v>10.199999999999999</v>
      </c>
      <c r="M5" s="16">
        <v>10.475</v>
      </c>
      <c r="N5" s="16">
        <v>10.033333333333333</v>
      </c>
      <c r="O5" s="16">
        <v>9.9083333333333332</v>
      </c>
      <c r="P5" s="16">
        <v>9.3833333333333311</v>
      </c>
      <c r="Q5" s="16">
        <v>10.133333333333333</v>
      </c>
      <c r="R5" s="16">
        <v>8.0583333333333336</v>
      </c>
      <c r="S5" s="16">
        <v>12.266666666666666</v>
      </c>
      <c r="T5" s="16">
        <v>9.6416666666666675</v>
      </c>
      <c r="U5" s="16">
        <v>10.15</v>
      </c>
      <c r="V5" s="16">
        <v>9.7166666666666668</v>
      </c>
      <c r="W5" s="16">
        <v>7.6333333333333337</v>
      </c>
      <c r="X5" s="16">
        <v>9.2083333333333339</v>
      </c>
    </row>
    <row r="6" spans="1:24" x14ac:dyDescent="0.25">
      <c r="A6" t="s">
        <v>13</v>
      </c>
      <c r="B6" t="s">
        <v>8</v>
      </c>
      <c r="C6" t="s">
        <v>9</v>
      </c>
      <c r="D6" s="16">
        <v>47.949999999999989</v>
      </c>
      <c r="E6" s="16">
        <v>54.875</v>
      </c>
      <c r="F6" s="16">
        <v>52.866666666666667</v>
      </c>
      <c r="G6" s="16">
        <v>54.158333333333324</v>
      </c>
      <c r="H6" s="16">
        <v>60.89166666666668</v>
      </c>
      <c r="I6" s="16">
        <v>50.333333333333336</v>
      </c>
      <c r="J6" s="16">
        <v>52.69166666666667</v>
      </c>
      <c r="K6" s="16">
        <v>56.258333333333333</v>
      </c>
      <c r="L6" s="16">
        <v>49.550000000000011</v>
      </c>
      <c r="M6" s="16">
        <v>58.441666666666656</v>
      </c>
      <c r="N6" s="16">
        <v>57.17499999999999</v>
      </c>
      <c r="O6" s="16">
        <v>55.68333333333333</v>
      </c>
      <c r="P6" s="16">
        <v>55.741666666666667</v>
      </c>
      <c r="Q6" s="16">
        <v>58.824999999999989</v>
      </c>
      <c r="R6" s="16">
        <v>56.300000000000004</v>
      </c>
      <c r="S6" s="16">
        <v>64.933333333333351</v>
      </c>
      <c r="T6" s="16">
        <v>61.099999999999994</v>
      </c>
      <c r="U6" s="16">
        <v>60.75</v>
      </c>
      <c r="V6" s="16">
        <v>67.733333333333334</v>
      </c>
      <c r="W6" s="16">
        <v>56.93333333333333</v>
      </c>
      <c r="X6" s="16">
        <v>53.466666666666661</v>
      </c>
    </row>
    <row r="7" spans="1:24" x14ac:dyDescent="0.25">
      <c r="A7" t="s">
        <v>13</v>
      </c>
      <c r="B7" t="s">
        <v>8</v>
      </c>
      <c r="C7" t="s">
        <v>10</v>
      </c>
      <c r="D7" s="16">
        <v>11.183333333333335</v>
      </c>
      <c r="E7" s="16">
        <v>9.7499999999999982</v>
      </c>
      <c r="F7" s="16">
        <v>7.0583333333333336</v>
      </c>
      <c r="G7" s="16">
        <v>6.6416666666666666</v>
      </c>
      <c r="H7" s="16">
        <v>9.9333333333333353</v>
      </c>
      <c r="I7" s="16">
        <v>10.5</v>
      </c>
      <c r="J7" s="16">
        <v>12.058333333333332</v>
      </c>
      <c r="K7" s="16">
        <v>9.8833333333333311</v>
      </c>
      <c r="L7" s="16">
        <v>9.5583333333333318</v>
      </c>
      <c r="M7" s="16">
        <v>7.1500000000000012</v>
      </c>
      <c r="N7" s="16">
        <v>9.158333333333335</v>
      </c>
      <c r="O7" s="16">
        <v>10.033333333333333</v>
      </c>
      <c r="P7" s="16">
        <v>9.8500000000000014</v>
      </c>
      <c r="Q7" s="16">
        <v>9.0833333333333321</v>
      </c>
      <c r="R7" s="16">
        <v>9.3333333333333339</v>
      </c>
      <c r="S7" s="16">
        <v>9.6333333333333311</v>
      </c>
      <c r="T7" s="16">
        <v>10.733333333333333</v>
      </c>
      <c r="U7" s="16">
        <v>10.824999999999998</v>
      </c>
      <c r="V7" s="16">
        <v>10.133333333333333</v>
      </c>
      <c r="W7" s="16">
        <v>10.616666666666665</v>
      </c>
      <c r="X7" s="16">
        <v>10.625000000000002</v>
      </c>
    </row>
    <row r="8" spans="1:24" x14ac:dyDescent="0.25">
      <c r="A8" t="s">
        <v>13</v>
      </c>
      <c r="B8" t="s">
        <v>11</v>
      </c>
      <c r="C8" t="s">
        <v>9</v>
      </c>
      <c r="D8" s="16">
        <v>7.5500000000000007</v>
      </c>
      <c r="E8" s="16">
        <v>7.6000000000000005</v>
      </c>
      <c r="F8" s="16">
        <v>7.6916666666666655</v>
      </c>
      <c r="G8" s="16">
        <v>8.4333333333333318</v>
      </c>
      <c r="H8" s="16">
        <v>8.0166666666666657</v>
      </c>
      <c r="I8" s="16">
        <v>7.2583333333333337</v>
      </c>
      <c r="J8" s="16">
        <v>8.6916666666666664</v>
      </c>
      <c r="K8" s="16">
        <v>9.75</v>
      </c>
      <c r="L8" s="16">
        <v>8.6583333333333332</v>
      </c>
      <c r="M8" s="16">
        <v>10.516666666666667</v>
      </c>
      <c r="N8" s="16">
        <v>11.200000000000001</v>
      </c>
      <c r="O8" s="16">
        <v>9.4999999999999982</v>
      </c>
      <c r="P8" s="16">
        <v>11.916666666666666</v>
      </c>
      <c r="Q8" s="16">
        <v>9.5166666666666675</v>
      </c>
      <c r="R8" s="16">
        <v>13.04166666666667</v>
      </c>
      <c r="S8" s="16">
        <v>11.333333333333334</v>
      </c>
      <c r="T8" s="16">
        <v>10.583333333333334</v>
      </c>
      <c r="U8" s="16">
        <v>11.225000000000001</v>
      </c>
      <c r="V8" s="16">
        <v>13.850000000000001</v>
      </c>
      <c r="W8" s="16">
        <v>12.733333333333334</v>
      </c>
      <c r="X8" s="16">
        <v>12.058333333333335</v>
      </c>
    </row>
    <row r="9" spans="1:24" x14ac:dyDescent="0.25">
      <c r="A9" t="s">
        <v>13</v>
      </c>
      <c r="B9" t="s">
        <v>11</v>
      </c>
      <c r="C9" t="s">
        <v>10</v>
      </c>
      <c r="D9" s="16">
        <v>9.5916666666666668</v>
      </c>
      <c r="E9" s="16">
        <v>8.4166666666666679</v>
      </c>
      <c r="F9" s="16">
        <v>7.5666666666666664</v>
      </c>
      <c r="G9" s="16">
        <v>8.0545454545454547</v>
      </c>
      <c r="H9" s="16">
        <v>11.108333333333334</v>
      </c>
      <c r="I9" s="16">
        <v>10.483333333333333</v>
      </c>
      <c r="J9" s="16">
        <v>10.866666666666667</v>
      </c>
      <c r="K9" s="16">
        <v>9.85</v>
      </c>
      <c r="L9" s="16">
        <v>9.6333333333333346</v>
      </c>
      <c r="M9" s="16">
        <v>9.8916666666666675</v>
      </c>
      <c r="N9" s="16">
        <v>10.816666666666665</v>
      </c>
      <c r="O9" s="16">
        <v>10.791666666666666</v>
      </c>
      <c r="P9" s="16">
        <v>11.858333333333334</v>
      </c>
      <c r="Q9" s="16">
        <v>13.691666666666668</v>
      </c>
      <c r="R9" s="16">
        <v>12.266666666666666</v>
      </c>
      <c r="S9" s="16">
        <v>13.125</v>
      </c>
      <c r="T9" s="16">
        <v>12.533333333333333</v>
      </c>
      <c r="U9" s="16">
        <v>13.966666666666667</v>
      </c>
      <c r="V9" s="16">
        <v>16.183333333333334</v>
      </c>
      <c r="W9" s="16">
        <v>14.199999999999998</v>
      </c>
      <c r="X9" s="16">
        <v>13.399999999999999</v>
      </c>
    </row>
    <row r="10" spans="1:24" x14ac:dyDescent="0.25">
      <c r="A10" t="s">
        <v>7</v>
      </c>
      <c r="B10" t="s">
        <v>8</v>
      </c>
      <c r="C10" t="s">
        <v>9</v>
      </c>
      <c r="D10" s="16">
        <v>8485.0833333333339</v>
      </c>
      <c r="E10" s="16">
        <v>8703.1666666666661</v>
      </c>
      <c r="F10" s="16">
        <v>8968.9583333333339</v>
      </c>
      <c r="G10" s="16">
        <v>9262.5083333333332</v>
      </c>
      <c r="H10" s="16">
        <v>9450.3250000000007</v>
      </c>
      <c r="I10" s="16">
        <v>9621.3833333333332</v>
      </c>
      <c r="J10" s="16">
        <v>9832.9333333333325</v>
      </c>
      <c r="K10" s="16">
        <v>9993.7916666666661</v>
      </c>
      <c r="L10" s="16">
        <v>10092.450000000001</v>
      </c>
      <c r="M10" s="16">
        <v>10339.566666666668</v>
      </c>
      <c r="N10" s="16">
        <v>10529.575000000003</v>
      </c>
      <c r="O10" s="16">
        <v>10717.341666666665</v>
      </c>
      <c r="P10" s="16">
        <v>10368.6</v>
      </c>
      <c r="Q10" s="16">
        <v>10429.066666666668</v>
      </c>
      <c r="R10" s="16">
        <v>10639.366666666667</v>
      </c>
      <c r="S10" s="16">
        <v>10860.05</v>
      </c>
      <c r="T10" s="16">
        <v>10994.633333333333</v>
      </c>
      <c r="U10" s="16">
        <v>11098.933333333332</v>
      </c>
      <c r="V10" s="16">
        <v>11221.250000000002</v>
      </c>
      <c r="W10" s="16">
        <v>11309.891666666668</v>
      </c>
      <c r="X10" s="16">
        <v>11478.416666666666</v>
      </c>
    </row>
    <row r="11" spans="1:24" x14ac:dyDescent="0.25">
      <c r="A11" t="s">
        <v>7</v>
      </c>
      <c r="B11" t="s">
        <v>8</v>
      </c>
      <c r="C11" t="s">
        <v>10</v>
      </c>
      <c r="D11" s="16">
        <v>1596.2333333333333</v>
      </c>
      <c r="E11" s="16">
        <v>1558.1999999999998</v>
      </c>
      <c r="F11" s="16">
        <v>1555.0666666666666</v>
      </c>
      <c r="G11" s="16">
        <v>1571.4916666666666</v>
      </c>
      <c r="H11" s="16">
        <v>1586.9083333333331</v>
      </c>
      <c r="I11" s="16">
        <v>1669.6583333333335</v>
      </c>
      <c r="J11" s="16">
        <v>1769.2333333333333</v>
      </c>
      <c r="K11" s="16">
        <v>1749.491666666667</v>
      </c>
      <c r="L11" s="16">
        <v>1721.0500000000002</v>
      </c>
      <c r="M11" s="16">
        <v>1735.7250000000001</v>
      </c>
      <c r="N11" s="16">
        <v>1801.5749999999998</v>
      </c>
      <c r="O11" s="16">
        <v>1881.2166666666665</v>
      </c>
      <c r="P11" s="16">
        <v>1907.0583333333332</v>
      </c>
      <c r="Q11" s="16">
        <v>1947.1333333333332</v>
      </c>
      <c r="R11" s="16">
        <v>1925.9749999999997</v>
      </c>
      <c r="S11" s="16">
        <v>1886.5</v>
      </c>
      <c r="T11" s="16">
        <v>1956.1499999999996</v>
      </c>
      <c r="U11" s="16">
        <v>1965.1166666666661</v>
      </c>
      <c r="V11" s="16">
        <v>1935.4083333333331</v>
      </c>
      <c r="W11" s="16">
        <v>1970.4416666666666</v>
      </c>
      <c r="X11" s="16">
        <v>1993.9999999999998</v>
      </c>
    </row>
    <row r="12" spans="1:24" x14ac:dyDescent="0.25">
      <c r="A12" t="s">
        <v>7</v>
      </c>
      <c r="B12" t="s">
        <v>11</v>
      </c>
      <c r="C12" t="s">
        <v>9</v>
      </c>
      <c r="D12" s="16">
        <v>781.23333333333323</v>
      </c>
      <c r="E12" s="16">
        <v>827.74166666666645</v>
      </c>
      <c r="F12" s="16">
        <v>871.64166666666654</v>
      </c>
      <c r="G12" s="16">
        <v>934.10833333333358</v>
      </c>
      <c r="H12" s="16">
        <v>954.72499999999991</v>
      </c>
      <c r="I12" s="16">
        <v>991.38333333333333</v>
      </c>
      <c r="J12" s="16">
        <v>979.125</v>
      </c>
      <c r="K12" s="16">
        <v>1023.4916666666669</v>
      </c>
      <c r="L12" s="16">
        <v>1077.6166666666666</v>
      </c>
      <c r="M12" s="16">
        <v>1091.1166666666666</v>
      </c>
      <c r="N12" s="16">
        <v>1100.1500000000001</v>
      </c>
      <c r="O12" s="16">
        <v>1053.75</v>
      </c>
      <c r="P12" s="16">
        <v>1049.2749999999999</v>
      </c>
      <c r="Q12" s="16">
        <v>1151.25</v>
      </c>
      <c r="R12" s="16">
        <v>1210.0833333333333</v>
      </c>
      <c r="S12" s="16">
        <v>1207.175</v>
      </c>
      <c r="T12" s="16">
        <v>1214.4833333333333</v>
      </c>
      <c r="U12" s="16">
        <v>1199.5416666666667</v>
      </c>
      <c r="V12" s="16">
        <v>1217.7583333333334</v>
      </c>
      <c r="W12" s="16">
        <v>1202.9166666666665</v>
      </c>
      <c r="X12" s="16">
        <v>1291.9583333333333</v>
      </c>
    </row>
    <row r="13" spans="1:24" x14ac:dyDescent="0.25">
      <c r="A13" t="s">
        <v>7</v>
      </c>
      <c r="B13" t="s">
        <v>11</v>
      </c>
      <c r="C13" t="s">
        <v>10</v>
      </c>
      <c r="D13" s="16">
        <v>501.9666666666667</v>
      </c>
      <c r="E13" s="16">
        <v>544.25833333333333</v>
      </c>
      <c r="F13" s="16">
        <v>564.99166666666667</v>
      </c>
      <c r="G13" s="16">
        <v>610.9666666666667</v>
      </c>
      <c r="H13" s="16">
        <v>662.44999999999993</v>
      </c>
      <c r="I13" s="16">
        <v>684.47499999999991</v>
      </c>
      <c r="J13" s="16">
        <v>667.40833333333342</v>
      </c>
      <c r="K13" s="16">
        <v>692.58333333333337</v>
      </c>
      <c r="L13" s="16">
        <v>715.48333333333323</v>
      </c>
      <c r="M13" s="16">
        <v>725.8416666666667</v>
      </c>
      <c r="N13" s="16">
        <v>739.36666666666667</v>
      </c>
      <c r="O13" s="16">
        <v>707.99166666666645</v>
      </c>
      <c r="P13" s="16">
        <v>709.625</v>
      </c>
      <c r="Q13" s="16">
        <v>755.25833333333333</v>
      </c>
      <c r="R13" s="16">
        <v>783.19999999999993</v>
      </c>
      <c r="S13" s="16">
        <v>806.33333333333348</v>
      </c>
      <c r="T13" s="16">
        <v>795.3416666666667</v>
      </c>
      <c r="U13" s="16">
        <v>813.29166666666663</v>
      </c>
      <c r="V13" s="16">
        <v>812.3416666666667</v>
      </c>
      <c r="W13" s="16">
        <v>826.9</v>
      </c>
      <c r="X13" s="16">
        <v>845.24166666666667</v>
      </c>
    </row>
    <row r="15" spans="1:24" x14ac:dyDescent="0.25">
      <c r="A15" t="s">
        <v>12</v>
      </c>
      <c r="B15" t="s">
        <v>8</v>
      </c>
      <c r="C15" t="s">
        <v>9</v>
      </c>
      <c r="D15" s="17">
        <f>D2/(D$2+D$3+D$4+D$5)</f>
        <v>0.67276018099547519</v>
      </c>
      <c r="E15" s="17">
        <f t="shared" ref="E15:X18" si="0">E2/(E$2+E$3+E$4+E$5)</f>
        <v>0.65466632664726199</v>
      </c>
      <c r="F15" s="17">
        <f t="shared" si="0"/>
        <v>0.73577809120827453</v>
      </c>
      <c r="G15" s="17">
        <f t="shared" si="0"/>
        <v>0.693945803796021</v>
      </c>
      <c r="H15" s="17">
        <f t="shared" si="0"/>
        <v>0.6336159903089037</v>
      </c>
      <c r="I15" s="17">
        <f t="shared" si="0"/>
        <v>0.7031514467639236</v>
      </c>
      <c r="J15" s="17">
        <f t="shared" si="0"/>
        <v>0.6569408663351507</v>
      </c>
      <c r="K15" s="17">
        <f t="shared" si="0"/>
        <v>0.60473167916907089</v>
      </c>
      <c r="L15" s="17">
        <f t="shared" si="0"/>
        <v>0.62076462289243017</v>
      </c>
      <c r="M15" s="17">
        <f t="shared" si="0"/>
        <v>0.63662861306776775</v>
      </c>
      <c r="N15" s="17">
        <f t="shared" si="0"/>
        <v>0.66032130711800807</v>
      </c>
      <c r="O15" s="17">
        <f t="shared" si="0"/>
        <v>0.65030220796842231</v>
      </c>
      <c r="P15" s="17">
        <f t="shared" si="0"/>
        <v>0.62983768850005761</v>
      </c>
      <c r="Q15" s="17">
        <f t="shared" si="0"/>
        <v>0.62868087767759417</v>
      </c>
      <c r="R15" s="17">
        <f t="shared" si="0"/>
        <v>0.66702178030303028</v>
      </c>
      <c r="S15" s="17">
        <f t="shared" si="0"/>
        <v>0.63674157303370793</v>
      </c>
      <c r="T15" s="17">
        <f t="shared" si="0"/>
        <v>0.66158357771260989</v>
      </c>
      <c r="U15" s="17">
        <f t="shared" si="0"/>
        <v>0.67820206841686559</v>
      </c>
      <c r="V15" s="17">
        <f t="shared" si="0"/>
        <v>0.66868968865691569</v>
      </c>
      <c r="W15" s="17">
        <f t="shared" si="0"/>
        <v>0.7111572944934903</v>
      </c>
      <c r="X15" s="17">
        <f t="shared" si="0"/>
        <v>0.6724490550230392</v>
      </c>
    </row>
    <row r="16" spans="1:24" x14ac:dyDescent="0.25">
      <c r="A16" t="s">
        <v>12</v>
      </c>
      <c r="B16" t="s">
        <v>8</v>
      </c>
      <c r="C16" t="s">
        <v>10</v>
      </c>
      <c r="D16" s="17">
        <f t="shared" ref="D16:S18" si="1">D3/(D$2+D$3+D$4+D$5)</f>
        <v>7.0950226244343897E-2</v>
      </c>
      <c r="E16" s="17">
        <f t="shared" si="1"/>
        <v>6.8774786974911864E-2</v>
      </c>
      <c r="F16" s="17">
        <f t="shared" si="1"/>
        <v>4.8895157498824636E-2</v>
      </c>
      <c r="G16" s="17">
        <f t="shared" si="1"/>
        <v>5.2309627258175159E-2</v>
      </c>
      <c r="H16" s="17">
        <f t="shared" si="1"/>
        <v>6.3234403391883728E-2</v>
      </c>
      <c r="I16" s="17">
        <f t="shared" si="1"/>
        <v>4.2314822277746432E-2</v>
      </c>
      <c r="J16" s="17">
        <f t="shared" si="1"/>
        <v>4.8888622610987961E-2</v>
      </c>
      <c r="K16" s="17">
        <f t="shared" si="1"/>
        <v>5.4529717253317934E-2</v>
      </c>
      <c r="L16" s="17">
        <f t="shared" si="1"/>
        <v>4.4683951245461068E-2</v>
      </c>
      <c r="M16" s="17">
        <f t="shared" si="1"/>
        <v>5.0522224921059011E-2</v>
      </c>
      <c r="N16" s="17">
        <f t="shared" si="1"/>
        <v>4.3466364382597815E-2</v>
      </c>
      <c r="O16" s="17">
        <f t="shared" si="1"/>
        <v>5.3904033551252006E-2</v>
      </c>
      <c r="P16" s="17">
        <f t="shared" si="1"/>
        <v>4.4480257856567298E-2</v>
      </c>
      <c r="Q16" s="17">
        <f t="shared" si="1"/>
        <v>4.1277948611038721E-2</v>
      </c>
      <c r="R16" s="17">
        <f t="shared" si="1"/>
        <v>5.1491477272727265E-2</v>
      </c>
      <c r="S16" s="17">
        <f t="shared" si="1"/>
        <v>4.6179775280898887E-2</v>
      </c>
      <c r="T16" s="17">
        <f t="shared" si="0"/>
        <v>5.7595307917888576E-2</v>
      </c>
      <c r="U16" s="17">
        <f t="shared" si="0"/>
        <v>4.5213471227791041E-2</v>
      </c>
      <c r="V16" s="17">
        <f t="shared" si="0"/>
        <v>3.9509619469563641E-2</v>
      </c>
      <c r="W16" s="17">
        <f t="shared" si="0"/>
        <v>2.9267287279722436E-2</v>
      </c>
      <c r="X16" s="17">
        <f t="shared" si="0"/>
        <v>3.7404824680284859E-2</v>
      </c>
    </row>
    <row r="17" spans="1:24" x14ac:dyDescent="0.25">
      <c r="A17" t="s">
        <v>12</v>
      </c>
      <c r="B17" t="s">
        <v>11</v>
      </c>
      <c r="C17" t="s">
        <v>9</v>
      </c>
      <c r="D17" s="17">
        <f t="shared" si="1"/>
        <v>0.10986425339366514</v>
      </c>
      <c r="E17" s="17">
        <f t="shared" si="0"/>
        <v>0.12439434043563524</v>
      </c>
      <c r="F17" s="17">
        <f t="shared" si="0"/>
        <v>0.13085723240871339</v>
      </c>
      <c r="G17" s="17">
        <f t="shared" si="0"/>
        <v>0.12514292247884751</v>
      </c>
      <c r="H17" s="17">
        <f t="shared" si="0"/>
        <v>0.15024227740763177</v>
      </c>
      <c r="I17" s="17">
        <f t="shared" si="0"/>
        <v>0.13605222858063995</v>
      </c>
      <c r="J17" s="17">
        <f t="shared" si="0"/>
        <v>0.13944640824396382</v>
      </c>
      <c r="K17" s="17">
        <f t="shared" si="0"/>
        <v>0.16416618580496248</v>
      </c>
      <c r="L17" s="17">
        <f t="shared" si="0"/>
        <v>0.17885144667761407</v>
      </c>
      <c r="M17" s="17">
        <f t="shared" si="0"/>
        <v>0.16018945834345397</v>
      </c>
      <c r="N17" s="17">
        <f t="shared" si="0"/>
        <v>0.15502482117030841</v>
      </c>
      <c r="O17" s="17">
        <f t="shared" si="0"/>
        <v>0.14913038115209079</v>
      </c>
      <c r="P17" s="17">
        <f t="shared" si="0"/>
        <v>0.18310118567975137</v>
      </c>
      <c r="Q17" s="17">
        <f t="shared" si="0"/>
        <v>0.17160056288111744</v>
      </c>
      <c r="R17" s="17">
        <f t="shared" si="0"/>
        <v>0.16702178030303028</v>
      </c>
      <c r="S17" s="17">
        <f t="shared" si="0"/>
        <v>0.15168539325842698</v>
      </c>
      <c r="T17" s="17">
        <f t="shared" si="0"/>
        <v>0.14510263929618766</v>
      </c>
      <c r="U17" s="17">
        <f t="shared" si="0"/>
        <v>0.11508883585255902</v>
      </c>
      <c r="V17" s="17">
        <f t="shared" si="0"/>
        <v>0.15027007343569823</v>
      </c>
      <c r="W17" s="17">
        <f t="shared" si="0"/>
        <v>0.14944522689017894</v>
      </c>
      <c r="X17" s="17">
        <f t="shared" si="0"/>
        <v>0.15400537170736517</v>
      </c>
    </row>
    <row r="18" spans="1:24" x14ac:dyDescent="0.25">
      <c r="A18" t="s">
        <v>12</v>
      </c>
      <c r="B18" t="s">
        <v>11</v>
      </c>
      <c r="C18" t="s">
        <v>10</v>
      </c>
      <c r="D18" s="17">
        <f t="shared" si="1"/>
        <v>0.14642533936651583</v>
      </c>
      <c r="E18" s="17">
        <f t="shared" si="0"/>
        <v>0.15216454594219084</v>
      </c>
      <c r="F18" s="17">
        <f t="shared" si="0"/>
        <v>8.4469518884187411E-2</v>
      </c>
      <c r="G18" s="17">
        <f t="shared" si="0"/>
        <v>0.12860164646695629</v>
      </c>
      <c r="H18" s="17">
        <f t="shared" si="0"/>
        <v>0.15290732889158093</v>
      </c>
      <c r="I18" s="17">
        <f t="shared" si="0"/>
        <v>0.11848150237769002</v>
      </c>
      <c r="J18" s="17">
        <f t="shared" si="0"/>
        <v>0.15472410280989754</v>
      </c>
      <c r="K18" s="17">
        <f t="shared" si="0"/>
        <v>0.17657241777264862</v>
      </c>
      <c r="L18" s="17">
        <f t="shared" si="0"/>
        <v>0.15569997918449474</v>
      </c>
      <c r="M18" s="17">
        <f t="shared" si="0"/>
        <v>0.15265970366771919</v>
      </c>
      <c r="N18" s="17">
        <f t="shared" si="0"/>
        <v>0.14118750732908569</v>
      </c>
      <c r="O18" s="17">
        <f t="shared" si="0"/>
        <v>0.14666337732823484</v>
      </c>
      <c r="P18" s="17">
        <f t="shared" si="0"/>
        <v>0.14258086796362379</v>
      </c>
      <c r="Q18" s="17">
        <f t="shared" si="0"/>
        <v>0.15844061083024963</v>
      </c>
      <c r="R18" s="17">
        <f t="shared" si="0"/>
        <v>0.11446496212121211</v>
      </c>
      <c r="S18" s="17">
        <f t="shared" si="0"/>
        <v>0.16539325842696631</v>
      </c>
      <c r="T18" s="17">
        <f t="shared" si="0"/>
        <v>0.13571847507331378</v>
      </c>
      <c r="U18" s="17">
        <f t="shared" si="0"/>
        <v>0.1614956245027844</v>
      </c>
      <c r="V18" s="17">
        <f t="shared" si="0"/>
        <v>0.14153061843782241</v>
      </c>
      <c r="W18" s="17">
        <f t="shared" si="0"/>
        <v>0.11013019133660815</v>
      </c>
      <c r="X18" s="17">
        <f t="shared" si="0"/>
        <v>0.13614074858931083</v>
      </c>
    </row>
    <row r="19" spans="1:24" x14ac:dyDescent="0.25">
      <c r="A19" t="s">
        <v>13</v>
      </c>
      <c r="B19" t="s">
        <v>8</v>
      </c>
      <c r="C19" t="s">
        <v>9</v>
      </c>
      <c r="D19" s="17">
        <f>D6/(D$6+D$7+D$8+D$9)</f>
        <v>0.62864634546050469</v>
      </c>
      <c r="E19" s="17">
        <f t="shared" ref="E19:X22" si="2">E6/(E$6+E$7+E$8+E$9)</f>
        <v>0.68047948744445597</v>
      </c>
      <c r="F19" s="17">
        <f t="shared" si="2"/>
        <v>0.70317002881844393</v>
      </c>
      <c r="G19" s="17">
        <f t="shared" si="2"/>
        <v>0.70073514997059394</v>
      </c>
      <c r="H19" s="17">
        <f t="shared" si="2"/>
        <v>0.67695015749490461</v>
      </c>
      <c r="I19" s="17">
        <f t="shared" si="2"/>
        <v>0.64057694347226646</v>
      </c>
      <c r="J19" s="17">
        <f t="shared" si="2"/>
        <v>0.62498764455866362</v>
      </c>
      <c r="K19" s="17">
        <f t="shared" si="2"/>
        <v>0.65613762270385856</v>
      </c>
      <c r="L19" s="17">
        <f t="shared" si="2"/>
        <v>0.64018087855297157</v>
      </c>
      <c r="M19" s="17">
        <f t="shared" si="2"/>
        <v>0.67955426356589144</v>
      </c>
      <c r="N19" s="17">
        <f t="shared" si="2"/>
        <v>0.6471420486700622</v>
      </c>
      <c r="O19" s="17">
        <f t="shared" si="2"/>
        <v>0.6474178858637728</v>
      </c>
      <c r="P19" s="17">
        <f t="shared" si="2"/>
        <v>0.62374114136516223</v>
      </c>
      <c r="Q19" s="17">
        <f t="shared" si="2"/>
        <v>0.64560087799524424</v>
      </c>
      <c r="R19" s="17">
        <f t="shared" si="2"/>
        <v>0.61907816365802248</v>
      </c>
      <c r="S19" s="17">
        <f t="shared" si="2"/>
        <v>0.65572666834974347</v>
      </c>
      <c r="T19" s="17">
        <f t="shared" si="2"/>
        <v>0.64349657714586628</v>
      </c>
      <c r="U19" s="17">
        <f t="shared" si="2"/>
        <v>0.62779882879779525</v>
      </c>
      <c r="V19" s="17">
        <f t="shared" si="2"/>
        <v>0.62774173617547113</v>
      </c>
      <c r="W19" s="17">
        <f t="shared" si="2"/>
        <v>0.60257541012524252</v>
      </c>
      <c r="X19" s="17">
        <f t="shared" si="2"/>
        <v>0.59705937092871753</v>
      </c>
    </row>
    <row r="20" spans="1:24" x14ac:dyDescent="0.25">
      <c r="A20" t="s">
        <v>13</v>
      </c>
      <c r="B20" t="s">
        <v>8</v>
      </c>
      <c r="C20" t="s">
        <v>10</v>
      </c>
      <c r="D20" s="17">
        <f t="shared" ref="D20:S22" si="3">D7/(D$6+D$7+D$8+D$9)</f>
        <v>0.14661859499617616</v>
      </c>
      <c r="E20" s="17">
        <f t="shared" si="3"/>
        <v>0.12090523922703315</v>
      </c>
      <c r="F20" s="17">
        <f t="shared" si="3"/>
        <v>9.3881622700066517E-2</v>
      </c>
      <c r="G20" s="17">
        <f t="shared" si="3"/>
        <v>8.5934130562634783E-2</v>
      </c>
      <c r="H20" s="17">
        <f t="shared" si="3"/>
        <v>0.11043172132666296</v>
      </c>
      <c r="I20" s="17">
        <f t="shared" si="3"/>
        <v>0.13363028953229397</v>
      </c>
      <c r="J20" s="17">
        <f t="shared" si="3"/>
        <v>0.14302658890975584</v>
      </c>
      <c r="K20" s="17">
        <f t="shared" si="3"/>
        <v>0.11526873359898919</v>
      </c>
      <c r="L20" s="17">
        <f t="shared" si="3"/>
        <v>0.12349267872523681</v>
      </c>
      <c r="M20" s="17">
        <f t="shared" si="3"/>
        <v>8.3139534883720959E-2</v>
      </c>
      <c r="N20" s="17">
        <f t="shared" si="3"/>
        <v>0.10365968685153747</v>
      </c>
      <c r="O20" s="17">
        <f t="shared" si="3"/>
        <v>0.11665536285243677</v>
      </c>
      <c r="P20" s="17">
        <f t="shared" si="3"/>
        <v>0.1102200671391272</v>
      </c>
      <c r="Q20" s="17">
        <f t="shared" si="3"/>
        <v>9.9689043351015194E-2</v>
      </c>
      <c r="R20" s="17">
        <f t="shared" si="3"/>
        <v>0.10262989095574085</v>
      </c>
      <c r="S20" s="17">
        <f t="shared" si="3"/>
        <v>9.7281831187410558E-2</v>
      </c>
      <c r="T20" s="17">
        <f t="shared" si="2"/>
        <v>0.11304195190451115</v>
      </c>
      <c r="U20" s="17">
        <f t="shared" si="2"/>
        <v>0.11186703410265239</v>
      </c>
      <c r="V20" s="17">
        <f t="shared" si="2"/>
        <v>9.3914118010503547E-2</v>
      </c>
      <c r="W20" s="17">
        <f t="shared" si="2"/>
        <v>0.11236549656023989</v>
      </c>
      <c r="X20" s="17">
        <f t="shared" si="2"/>
        <v>0.11864879955332217</v>
      </c>
    </row>
    <row r="21" spans="1:24" x14ac:dyDescent="0.25">
      <c r="A21" t="s">
        <v>13</v>
      </c>
      <c r="B21" t="s">
        <v>11</v>
      </c>
      <c r="C21" t="s">
        <v>9</v>
      </c>
      <c r="D21" s="17">
        <f t="shared" si="3"/>
        <v>9.8983939691904319E-2</v>
      </c>
      <c r="E21" s="17">
        <f t="shared" si="2"/>
        <v>9.4244083910302784E-2</v>
      </c>
      <c r="F21" s="17">
        <f t="shared" si="2"/>
        <v>0.10230547550432277</v>
      </c>
      <c r="G21" s="17">
        <f t="shared" si="2"/>
        <v>0.1091158596353656</v>
      </c>
      <c r="H21" s="17">
        <f t="shared" si="2"/>
        <v>8.9123587178061861E-2</v>
      </c>
      <c r="I21" s="17">
        <f t="shared" si="2"/>
        <v>9.2374589033831792E-2</v>
      </c>
      <c r="J21" s="17">
        <f t="shared" si="2"/>
        <v>0.10309380251062568</v>
      </c>
      <c r="K21" s="17">
        <f t="shared" si="2"/>
        <v>0.11371367479832832</v>
      </c>
      <c r="L21" s="17">
        <f t="shared" si="2"/>
        <v>0.11186477174849264</v>
      </c>
      <c r="M21" s="17">
        <f t="shared" si="2"/>
        <v>0.12228682170542639</v>
      </c>
      <c r="N21" s="17">
        <f t="shared" si="2"/>
        <v>0.12676853423882289</v>
      </c>
      <c r="O21" s="17">
        <f t="shared" si="2"/>
        <v>0.11045441333204144</v>
      </c>
      <c r="P21" s="17">
        <f t="shared" si="2"/>
        <v>0.13334576650503541</v>
      </c>
      <c r="Q21" s="17">
        <f t="shared" si="2"/>
        <v>0.1044448509237242</v>
      </c>
      <c r="R21" s="17">
        <f t="shared" si="2"/>
        <v>0.14340694584440578</v>
      </c>
      <c r="S21" s="17">
        <f t="shared" si="2"/>
        <v>0.11444921316165951</v>
      </c>
      <c r="T21" s="17">
        <f t="shared" si="2"/>
        <v>0.1114621730735475</v>
      </c>
      <c r="U21" s="17">
        <f t="shared" si="2"/>
        <v>0.1160006889424733</v>
      </c>
      <c r="V21" s="17">
        <f t="shared" si="2"/>
        <v>0.12835959221501392</v>
      </c>
      <c r="W21" s="17">
        <f t="shared" si="2"/>
        <v>0.13476803669077439</v>
      </c>
      <c r="X21" s="17">
        <f t="shared" si="2"/>
        <v>0.13465475525777035</v>
      </c>
    </row>
    <row r="22" spans="1:24" x14ac:dyDescent="0.25">
      <c r="A22" t="s">
        <v>13</v>
      </c>
      <c r="B22" t="s">
        <v>11</v>
      </c>
      <c r="C22" t="s">
        <v>10</v>
      </c>
      <c r="D22" s="17">
        <f t="shared" si="3"/>
        <v>0.12575111985141485</v>
      </c>
      <c r="E22" s="17">
        <f t="shared" si="2"/>
        <v>0.10437118941820814</v>
      </c>
      <c r="F22" s="17">
        <f t="shared" si="2"/>
        <v>0.10064287297716694</v>
      </c>
      <c r="G22" s="17">
        <f t="shared" si="2"/>
        <v>0.10421485983140562</v>
      </c>
      <c r="H22" s="17">
        <f t="shared" si="2"/>
        <v>0.12349453400037057</v>
      </c>
      <c r="I22" s="17">
        <f t="shared" si="2"/>
        <v>0.13341817796160779</v>
      </c>
      <c r="J22" s="17">
        <f t="shared" si="2"/>
        <v>0.12889196402095482</v>
      </c>
      <c r="K22" s="17">
        <f t="shared" si="2"/>
        <v>0.11487996889882399</v>
      </c>
      <c r="L22" s="17">
        <f t="shared" si="2"/>
        <v>0.12446167097329887</v>
      </c>
      <c r="M22" s="17">
        <f t="shared" si="2"/>
        <v>0.11501937984496127</v>
      </c>
      <c r="N22" s="17">
        <f t="shared" si="2"/>
        <v>0.12242973023957743</v>
      </c>
      <c r="O22" s="17">
        <f t="shared" si="2"/>
        <v>0.12547233795174884</v>
      </c>
      <c r="P22" s="17">
        <f t="shared" si="2"/>
        <v>0.13269302499067512</v>
      </c>
      <c r="Q22" s="17">
        <f t="shared" si="2"/>
        <v>0.15026522773001652</v>
      </c>
      <c r="R22" s="17">
        <f t="shared" si="2"/>
        <v>0.13488499954183081</v>
      </c>
      <c r="S22" s="17">
        <f t="shared" si="2"/>
        <v>0.13254228730118656</v>
      </c>
      <c r="T22" s="17">
        <f t="shared" si="2"/>
        <v>0.13199929787607514</v>
      </c>
      <c r="U22" s="17">
        <f t="shared" si="2"/>
        <v>0.14433344815707885</v>
      </c>
      <c r="V22" s="17">
        <f t="shared" si="2"/>
        <v>0.14998455359901142</v>
      </c>
      <c r="W22" s="17">
        <f t="shared" si="2"/>
        <v>0.15029105662374315</v>
      </c>
      <c r="X22" s="17">
        <f t="shared" si="2"/>
        <v>0.1496370742601898</v>
      </c>
    </row>
    <row r="23" spans="1:24" x14ac:dyDescent="0.25">
      <c r="A23" t="s">
        <v>7</v>
      </c>
      <c r="B23" t="s">
        <v>8</v>
      </c>
      <c r="C23" t="s">
        <v>9</v>
      </c>
      <c r="D23" s="17">
        <f>D10/(D$10+D$11+D$12+D$13)</f>
        <v>0.74662949443516435</v>
      </c>
      <c r="E23" s="17">
        <f t="shared" ref="E23:X26" si="4">E10/(E$10+E$11+E$12+E$13)</f>
        <v>0.74812106555568614</v>
      </c>
      <c r="F23" s="17">
        <f t="shared" si="4"/>
        <v>0.74987162774624305</v>
      </c>
      <c r="G23" s="17">
        <f t="shared" si="4"/>
        <v>0.74823913202992409</v>
      </c>
      <c r="H23" s="17">
        <f t="shared" si="4"/>
        <v>0.74680101598323112</v>
      </c>
      <c r="I23" s="17">
        <f t="shared" si="4"/>
        <v>0.74199564532257778</v>
      </c>
      <c r="J23" s="17">
        <f t="shared" si="4"/>
        <v>0.74218099385851688</v>
      </c>
      <c r="K23" s="17">
        <f t="shared" si="4"/>
        <v>0.74251620464819079</v>
      </c>
      <c r="L23" s="17">
        <f t="shared" si="4"/>
        <v>0.74173195361074773</v>
      </c>
      <c r="M23" s="17">
        <f t="shared" si="4"/>
        <v>0.74426868697775139</v>
      </c>
      <c r="N23" s="17">
        <f t="shared" si="4"/>
        <v>0.74305431407602573</v>
      </c>
      <c r="O23" s="17">
        <f t="shared" si="4"/>
        <v>0.74631739355491644</v>
      </c>
      <c r="P23" s="17">
        <f t="shared" si="4"/>
        <v>0.73879061625855702</v>
      </c>
      <c r="Q23" s="17">
        <f t="shared" si="4"/>
        <v>0.73018831045699206</v>
      </c>
      <c r="R23" s="17">
        <f t="shared" si="4"/>
        <v>0.73079474652768828</v>
      </c>
      <c r="S23" s="17">
        <f t="shared" si="4"/>
        <v>0.73577283739280619</v>
      </c>
      <c r="T23" s="17">
        <f t="shared" si="4"/>
        <v>0.73490549905223324</v>
      </c>
      <c r="U23" s="17">
        <f t="shared" si="4"/>
        <v>0.73615568204303938</v>
      </c>
      <c r="V23" s="17">
        <f t="shared" si="4"/>
        <v>0.73888381929213554</v>
      </c>
      <c r="W23" s="17">
        <f t="shared" si="4"/>
        <v>0.73871854075019949</v>
      </c>
      <c r="X23" s="17">
        <f t="shared" si="4"/>
        <v>0.73534263600323302</v>
      </c>
    </row>
    <row r="24" spans="1:24" x14ac:dyDescent="0.25">
      <c r="A24" t="s">
        <v>7</v>
      </c>
      <c r="B24" t="s">
        <v>8</v>
      </c>
      <c r="C24" t="s">
        <v>10</v>
      </c>
      <c r="D24" s="17">
        <f t="shared" ref="D24:S26" si="5">D11/(D$10+D$11+D$12+D$13)</f>
        <v>0.14045765254718265</v>
      </c>
      <c r="E24" s="17">
        <f t="shared" si="5"/>
        <v>0.13394230962088935</v>
      </c>
      <c r="F24" s="17">
        <f t="shared" si="5"/>
        <v>0.13001513991356384</v>
      </c>
      <c r="G24" s="17">
        <f t="shared" si="5"/>
        <v>0.12694742270053833</v>
      </c>
      <c r="H24" s="17">
        <f t="shared" si="5"/>
        <v>0.12540359782394669</v>
      </c>
      <c r="I24" s="17">
        <f t="shared" si="5"/>
        <v>0.12876310709061792</v>
      </c>
      <c r="J24" s="17">
        <f t="shared" si="5"/>
        <v>0.1335401460772252</v>
      </c>
      <c r="K24" s="17">
        <f t="shared" si="5"/>
        <v>0.12998328919840782</v>
      </c>
      <c r="L24" s="17">
        <f t="shared" si="5"/>
        <v>0.12648641100642335</v>
      </c>
      <c r="M24" s="17">
        <f t="shared" si="5"/>
        <v>0.12494196404470118</v>
      </c>
      <c r="N24" s="17">
        <f t="shared" si="5"/>
        <v>0.127134103312006</v>
      </c>
      <c r="O24" s="17">
        <f t="shared" si="5"/>
        <v>0.13100120935263654</v>
      </c>
      <c r="P24" s="17">
        <f t="shared" si="5"/>
        <v>0.1358830315880977</v>
      </c>
      <c r="Q24" s="17">
        <f t="shared" si="5"/>
        <v>0.13632801902066891</v>
      </c>
      <c r="R24" s="17">
        <f t="shared" si="5"/>
        <v>0.13229099588731763</v>
      </c>
      <c r="S24" s="17">
        <f t="shared" si="5"/>
        <v>0.12781114799117213</v>
      </c>
      <c r="T24" s="17">
        <f t="shared" si="4"/>
        <v>0.13075337288534944</v>
      </c>
      <c r="U24" s="17">
        <f t="shared" si="4"/>
        <v>0.1303397143308796</v>
      </c>
      <c r="V24" s="17">
        <f t="shared" si="4"/>
        <v>0.12744051698546593</v>
      </c>
      <c r="W24" s="17">
        <f t="shared" si="4"/>
        <v>0.12870165652633492</v>
      </c>
      <c r="X24" s="17">
        <f t="shared" si="4"/>
        <v>0.12774176602671214</v>
      </c>
    </row>
    <row r="25" spans="1:24" x14ac:dyDescent="0.25">
      <c r="A25" t="s">
        <v>7</v>
      </c>
      <c r="B25" t="s">
        <v>11</v>
      </c>
      <c r="C25" t="s">
        <v>9</v>
      </c>
      <c r="D25" s="17">
        <f t="shared" si="5"/>
        <v>6.8743208026151553E-2</v>
      </c>
      <c r="E25" s="17">
        <f t="shared" si="4"/>
        <v>7.1152374921561817E-2</v>
      </c>
      <c r="F25" s="17">
        <f t="shared" si="4"/>
        <v>7.2875726600890825E-2</v>
      </c>
      <c r="G25" s="17">
        <f t="shared" si="4"/>
        <v>7.5458653682390117E-2</v>
      </c>
      <c r="H25" s="17">
        <f t="shared" si="4"/>
        <v>7.5446040213917528E-2</v>
      </c>
      <c r="I25" s="17">
        <f t="shared" si="4"/>
        <v>7.6454922404995282E-2</v>
      </c>
      <c r="J25" s="17">
        <f t="shared" si="4"/>
        <v>7.3903477322303332E-2</v>
      </c>
      <c r="K25" s="17">
        <f t="shared" si="4"/>
        <v>7.6043124888940369E-2</v>
      </c>
      <c r="L25" s="17">
        <f t="shared" si="4"/>
        <v>7.9198085242945818E-2</v>
      </c>
      <c r="M25" s="17">
        <f t="shared" si="4"/>
        <v>7.8541392982898126E-2</v>
      </c>
      <c r="N25" s="17">
        <f t="shared" si="4"/>
        <v>7.7635726383138884E-2</v>
      </c>
      <c r="O25" s="17">
        <f t="shared" si="4"/>
        <v>7.3379386224521781E-2</v>
      </c>
      <c r="P25" s="17">
        <f t="shared" si="4"/>
        <v>7.4763663741941766E-2</v>
      </c>
      <c r="Q25" s="17">
        <f t="shared" si="4"/>
        <v>8.0604460521901483E-2</v>
      </c>
      <c r="R25" s="17">
        <f t="shared" si="4"/>
        <v>8.3117968443677415E-2</v>
      </c>
      <c r="S25" s="17">
        <f t="shared" si="4"/>
        <v>8.1786600888546626E-2</v>
      </c>
      <c r="T25" s="17">
        <f t="shared" si="4"/>
        <v>8.1178739946515102E-2</v>
      </c>
      <c r="U25" s="17">
        <f t="shared" si="4"/>
        <v>7.9561646803660804E-2</v>
      </c>
      <c r="V25" s="17">
        <f t="shared" si="4"/>
        <v>8.0185534437621372E-2</v>
      </c>
      <c r="W25" s="17">
        <f t="shared" si="4"/>
        <v>7.8569881200815567E-2</v>
      </c>
      <c r="X25" s="17">
        <f t="shared" si="4"/>
        <v>8.2766820026543467E-2</v>
      </c>
    </row>
    <row r="26" spans="1:24" x14ac:dyDescent="0.25">
      <c r="A26" t="s">
        <v>7</v>
      </c>
      <c r="B26" t="s">
        <v>11</v>
      </c>
      <c r="C26" t="s">
        <v>10</v>
      </c>
      <c r="D26" s="17">
        <f t="shared" si="5"/>
        <v>4.416964499150132E-2</v>
      </c>
      <c r="E26" s="17">
        <f t="shared" si="4"/>
        <v>4.6784249901862751E-2</v>
      </c>
      <c r="F26" s="17">
        <f t="shared" si="4"/>
        <v>4.723750573930225E-2</v>
      </c>
      <c r="G26" s="17">
        <f t="shared" si="4"/>
        <v>4.9354791587147395E-2</v>
      </c>
      <c r="H26" s="17">
        <f t="shared" si="4"/>
        <v>5.2349345978904574E-2</v>
      </c>
      <c r="I26" s="17">
        <f t="shared" si="4"/>
        <v>5.2786325181809063E-2</v>
      </c>
      <c r="J26" s="17">
        <f t="shared" si="4"/>
        <v>5.0375382741954564E-2</v>
      </c>
      <c r="K26" s="17">
        <f t="shared" si="4"/>
        <v>5.1457381264460977E-2</v>
      </c>
      <c r="L26" s="17">
        <f t="shared" si="4"/>
        <v>5.2583550139883084E-2</v>
      </c>
      <c r="M26" s="17">
        <f t="shared" si="4"/>
        <v>5.2247955994649292E-2</v>
      </c>
      <c r="N26" s="17">
        <f t="shared" si="4"/>
        <v>5.2175856228829504E-2</v>
      </c>
      <c r="O26" s="17">
        <f t="shared" si="4"/>
        <v>4.9302010867925218E-2</v>
      </c>
      <c r="P26" s="17">
        <f t="shared" si="4"/>
        <v>5.0562688411403524E-2</v>
      </c>
      <c r="Q26" s="17">
        <f t="shared" si="4"/>
        <v>5.287921000043759E-2</v>
      </c>
      <c r="R26" s="17">
        <f t="shared" si="4"/>
        <v>5.379628914131656E-2</v>
      </c>
      <c r="S26" s="17">
        <f t="shared" si="4"/>
        <v>5.4629413727475117E-2</v>
      </c>
      <c r="T26" s="17">
        <f t="shared" si="4"/>
        <v>5.3162388115902154E-2</v>
      </c>
      <c r="U26" s="17">
        <f t="shared" si="4"/>
        <v>5.3942956822420202E-2</v>
      </c>
      <c r="V26" s="17">
        <f t="shared" si="4"/>
        <v>5.3490129284777137E-2</v>
      </c>
      <c r="W26" s="17">
        <f t="shared" si="4"/>
        <v>5.4009921522650002E-2</v>
      </c>
      <c r="X26" s="17">
        <f t="shared" si="4"/>
        <v>5.414877794351132E-2</v>
      </c>
    </row>
    <row r="28" spans="1:24" x14ac:dyDescent="0.25">
      <c r="A28" t="s">
        <v>12</v>
      </c>
      <c r="B28" t="s">
        <v>8</v>
      </c>
      <c r="D28" s="18">
        <f>D15+D16</f>
        <v>0.74371040723981907</v>
      </c>
      <c r="E28" s="18">
        <f t="shared" ref="E28:X28" si="6">E15+E16</f>
        <v>0.72344111362217389</v>
      </c>
      <c r="F28" s="18">
        <f t="shared" si="6"/>
        <v>0.7846732487070992</v>
      </c>
      <c r="G28" s="18">
        <f t="shared" si="6"/>
        <v>0.74625543105419612</v>
      </c>
      <c r="H28" s="18">
        <f t="shared" si="6"/>
        <v>0.69685039370078738</v>
      </c>
      <c r="I28" s="18">
        <f t="shared" si="6"/>
        <v>0.74546626904167002</v>
      </c>
      <c r="J28" s="18">
        <f t="shared" si="6"/>
        <v>0.70582948894613862</v>
      </c>
      <c r="K28" s="18">
        <f t="shared" si="6"/>
        <v>0.65926139642238879</v>
      </c>
      <c r="L28" s="18">
        <f t="shared" si="6"/>
        <v>0.66544857413789127</v>
      </c>
      <c r="M28" s="18">
        <f t="shared" si="6"/>
        <v>0.6871508379888267</v>
      </c>
      <c r="N28" s="18">
        <f t="shared" si="6"/>
        <v>0.70378767150060584</v>
      </c>
      <c r="O28" s="18">
        <f t="shared" si="6"/>
        <v>0.70420624151967437</v>
      </c>
      <c r="P28" s="18">
        <f t="shared" si="6"/>
        <v>0.6743179463566249</v>
      </c>
      <c r="Q28" s="18">
        <f t="shared" si="6"/>
        <v>0.6699588262886329</v>
      </c>
      <c r="R28" s="18">
        <f t="shared" si="6"/>
        <v>0.71851325757575757</v>
      </c>
      <c r="S28" s="18">
        <f t="shared" si="6"/>
        <v>0.68292134831460682</v>
      </c>
      <c r="T28" s="18">
        <f t="shared" si="6"/>
        <v>0.71917888563049848</v>
      </c>
      <c r="U28" s="18">
        <f t="shared" si="6"/>
        <v>0.72341553964465666</v>
      </c>
      <c r="V28" s="18">
        <f t="shared" si="6"/>
        <v>0.70819930812647935</v>
      </c>
      <c r="W28" s="18">
        <f t="shared" si="6"/>
        <v>0.74042458177321269</v>
      </c>
      <c r="X28" s="18">
        <f t="shared" si="6"/>
        <v>0.70985387970332403</v>
      </c>
    </row>
    <row r="29" spans="1:24" x14ac:dyDescent="0.25">
      <c r="A29" t="s">
        <v>12</v>
      </c>
      <c r="B29" t="s">
        <v>11</v>
      </c>
      <c r="D29" s="18">
        <f>D17+D18</f>
        <v>0.25628959276018098</v>
      </c>
      <c r="E29" s="18">
        <f t="shared" ref="E29:X29" si="7">E17+E18</f>
        <v>0.27655888637782611</v>
      </c>
      <c r="F29" s="18">
        <f t="shared" si="7"/>
        <v>0.2153267512929008</v>
      </c>
      <c r="G29" s="18">
        <f t="shared" si="7"/>
        <v>0.25374456894580377</v>
      </c>
      <c r="H29" s="18">
        <f t="shared" si="7"/>
        <v>0.30314960629921273</v>
      </c>
      <c r="I29" s="18">
        <f t="shared" si="7"/>
        <v>0.25453373095832998</v>
      </c>
      <c r="J29" s="18">
        <f t="shared" si="7"/>
        <v>0.29417051105386138</v>
      </c>
      <c r="K29" s="18">
        <f t="shared" si="7"/>
        <v>0.3407386035776111</v>
      </c>
      <c r="L29" s="18">
        <f t="shared" si="7"/>
        <v>0.33455142586210884</v>
      </c>
      <c r="M29" s="18">
        <f t="shared" si="7"/>
        <v>0.31284916201117319</v>
      </c>
      <c r="N29" s="18">
        <f t="shared" si="7"/>
        <v>0.29621232849939411</v>
      </c>
      <c r="O29" s="18">
        <f t="shared" si="7"/>
        <v>0.29579375848032563</v>
      </c>
      <c r="P29" s="18">
        <f t="shared" si="7"/>
        <v>0.32568205364337516</v>
      </c>
      <c r="Q29" s="18">
        <f t="shared" si="7"/>
        <v>0.3300411737113671</v>
      </c>
      <c r="R29" s="18">
        <f t="shared" si="7"/>
        <v>0.28148674242424238</v>
      </c>
      <c r="S29" s="18">
        <f t="shared" si="7"/>
        <v>0.31707865168539329</v>
      </c>
      <c r="T29" s="18">
        <f t="shared" si="7"/>
        <v>0.28082111436950141</v>
      </c>
      <c r="U29" s="18">
        <f t="shared" si="7"/>
        <v>0.27658446035534345</v>
      </c>
      <c r="V29" s="18">
        <f t="shared" si="7"/>
        <v>0.29180069187352065</v>
      </c>
      <c r="W29" s="18">
        <f t="shared" si="7"/>
        <v>0.25957541822678709</v>
      </c>
      <c r="X29" s="18">
        <f t="shared" si="7"/>
        <v>0.29014612029667597</v>
      </c>
    </row>
    <row r="30" spans="1:24" x14ac:dyDescent="0.25">
      <c r="A30" t="s">
        <v>13</v>
      </c>
      <c r="B30" t="s">
        <v>8</v>
      </c>
      <c r="D30" s="18">
        <f>D19+D20</f>
        <v>0.77526494045668082</v>
      </c>
      <c r="E30" s="18">
        <f t="shared" ref="E30:X30" si="8">E19+E20</f>
        <v>0.80138472667148908</v>
      </c>
      <c r="F30" s="18">
        <f t="shared" si="8"/>
        <v>0.79705165151851043</v>
      </c>
      <c r="G30" s="18">
        <f t="shared" si="8"/>
        <v>0.78666928053322871</v>
      </c>
      <c r="H30" s="18">
        <f t="shared" si="8"/>
        <v>0.78738187882156763</v>
      </c>
      <c r="I30" s="18">
        <f t="shared" si="8"/>
        <v>0.7742072330045604</v>
      </c>
      <c r="J30" s="18">
        <f t="shared" si="8"/>
        <v>0.76801423346841946</v>
      </c>
      <c r="K30" s="18">
        <f t="shared" si="8"/>
        <v>0.77140635630284771</v>
      </c>
      <c r="L30" s="18">
        <f t="shared" si="8"/>
        <v>0.7636735572782084</v>
      </c>
      <c r="M30" s="18">
        <f t="shared" si="8"/>
        <v>0.76269379844961238</v>
      </c>
      <c r="N30" s="18">
        <f t="shared" si="8"/>
        <v>0.75080173552159968</v>
      </c>
      <c r="O30" s="18">
        <f t="shared" si="8"/>
        <v>0.76407324871620963</v>
      </c>
      <c r="P30" s="18">
        <f t="shared" si="8"/>
        <v>0.73396120850428948</v>
      </c>
      <c r="Q30" s="18">
        <f t="shared" si="8"/>
        <v>0.74528992134625938</v>
      </c>
      <c r="R30" s="18">
        <f t="shared" si="8"/>
        <v>0.72170805461376331</v>
      </c>
      <c r="S30" s="18">
        <f t="shared" si="8"/>
        <v>0.75300849953715399</v>
      </c>
      <c r="T30" s="18">
        <f t="shared" si="8"/>
        <v>0.75653852905037744</v>
      </c>
      <c r="U30" s="18">
        <f t="shared" si="8"/>
        <v>0.73966586290044767</v>
      </c>
      <c r="V30" s="18">
        <f t="shared" si="8"/>
        <v>0.72165585418597467</v>
      </c>
      <c r="W30" s="18">
        <f t="shared" si="8"/>
        <v>0.71494090668548238</v>
      </c>
      <c r="X30" s="18">
        <f t="shared" si="8"/>
        <v>0.71570817048203972</v>
      </c>
    </row>
    <row r="31" spans="1:24" x14ac:dyDescent="0.25">
      <c r="A31" t="s">
        <v>13</v>
      </c>
      <c r="B31" t="s">
        <v>11</v>
      </c>
      <c r="D31" s="18">
        <f>D21+D22</f>
        <v>0.22473505954331918</v>
      </c>
      <c r="E31" s="18">
        <f t="shared" ref="E31:X31" si="9">E21+E22</f>
        <v>0.19861527332851092</v>
      </c>
      <c r="F31" s="18">
        <f t="shared" si="9"/>
        <v>0.20294834848148971</v>
      </c>
      <c r="G31" s="18">
        <f t="shared" si="9"/>
        <v>0.21333071946677123</v>
      </c>
      <c r="H31" s="18">
        <f t="shared" si="9"/>
        <v>0.21261812117843243</v>
      </c>
      <c r="I31" s="18">
        <f t="shared" si="9"/>
        <v>0.2257927669954396</v>
      </c>
      <c r="J31" s="18">
        <f t="shared" si="9"/>
        <v>0.23198576653158048</v>
      </c>
      <c r="K31" s="18">
        <f t="shared" si="9"/>
        <v>0.22859364369715229</v>
      </c>
      <c r="L31" s="18">
        <f t="shared" si="9"/>
        <v>0.23632644272179151</v>
      </c>
      <c r="M31" s="18">
        <f t="shared" si="9"/>
        <v>0.23730620155038767</v>
      </c>
      <c r="N31" s="18">
        <f t="shared" si="9"/>
        <v>0.24919826447840032</v>
      </c>
      <c r="O31" s="18">
        <f t="shared" si="9"/>
        <v>0.23592675128379026</v>
      </c>
      <c r="P31" s="18">
        <f t="shared" si="9"/>
        <v>0.26603879149571052</v>
      </c>
      <c r="Q31" s="18">
        <f t="shared" si="9"/>
        <v>0.25471007865374073</v>
      </c>
      <c r="R31" s="18">
        <f t="shared" si="9"/>
        <v>0.27829194538623658</v>
      </c>
      <c r="S31" s="18">
        <f t="shared" si="9"/>
        <v>0.24699150046284607</v>
      </c>
      <c r="T31" s="18">
        <f t="shared" si="9"/>
        <v>0.24346147094962264</v>
      </c>
      <c r="U31" s="18">
        <f t="shared" si="9"/>
        <v>0.26033413709955217</v>
      </c>
      <c r="V31" s="18">
        <f t="shared" si="9"/>
        <v>0.27834414581402533</v>
      </c>
      <c r="W31" s="18">
        <f t="shared" si="9"/>
        <v>0.28505909331451751</v>
      </c>
      <c r="X31" s="18">
        <f t="shared" si="9"/>
        <v>0.28429182951796017</v>
      </c>
    </row>
    <row r="32" spans="1:24" x14ac:dyDescent="0.25">
      <c r="A32" t="s">
        <v>7</v>
      </c>
      <c r="B32" t="s">
        <v>8</v>
      </c>
      <c r="D32" s="18">
        <f>D23+D24</f>
        <v>0.88708714698234703</v>
      </c>
      <c r="E32" s="18">
        <f t="shared" ref="E32:X32" si="10">E23+E24</f>
        <v>0.88206337517657551</v>
      </c>
      <c r="F32" s="18">
        <f t="shared" si="10"/>
        <v>0.87988676765980689</v>
      </c>
      <c r="G32" s="18">
        <f t="shared" si="10"/>
        <v>0.87518655473046247</v>
      </c>
      <c r="H32" s="18">
        <f t="shared" si="10"/>
        <v>0.87220461380717784</v>
      </c>
      <c r="I32" s="18">
        <f t="shared" si="10"/>
        <v>0.87075875241319567</v>
      </c>
      <c r="J32" s="18">
        <f t="shared" si="10"/>
        <v>0.87572113993574208</v>
      </c>
      <c r="K32" s="18">
        <f t="shared" si="10"/>
        <v>0.87249949384659864</v>
      </c>
      <c r="L32" s="18">
        <f t="shared" si="10"/>
        <v>0.86821836461717106</v>
      </c>
      <c r="M32" s="18">
        <f t="shared" si="10"/>
        <v>0.86921065102245254</v>
      </c>
      <c r="N32" s="18">
        <f t="shared" si="10"/>
        <v>0.87018841738803177</v>
      </c>
      <c r="O32" s="18">
        <f t="shared" si="10"/>
        <v>0.87731860290755304</v>
      </c>
      <c r="P32" s="18">
        <f t="shared" si="10"/>
        <v>0.87467364784665469</v>
      </c>
      <c r="Q32" s="18">
        <f t="shared" si="10"/>
        <v>0.866516329477661</v>
      </c>
      <c r="R32" s="18">
        <f t="shared" si="10"/>
        <v>0.86308574241500591</v>
      </c>
      <c r="S32" s="18">
        <f t="shared" si="10"/>
        <v>0.86358398538397829</v>
      </c>
      <c r="T32" s="18">
        <f t="shared" si="10"/>
        <v>0.86565887193758262</v>
      </c>
      <c r="U32" s="18">
        <f t="shared" si="10"/>
        <v>0.86649539637391904</v>
      </c>
      <c r="V32" s="18">
        <f t="shared" si="10"/>
        <v>0.86632433627760141</v>
      </c>
      <c r="W32" s="18">
        <f t="shared" si="10"/>
        <v>0.86742019727653441</v>
      </c>
      <c r="X32" s="18">
        <f t="shared" si="10"/>
        <v>0.86308440202994519</v>
      </c>
    </row>
    <row r="33" spans="1:24" x14ac:dyDescent="0.25">
      <c r="A33" t="s">
        <v>7</v>
      </c>
      <c r="B33" t="s">
        <v>11</v>
      </c>
      <c r="D33" s="18">
        <f>D25+D26</f>
        <v>0.11291285301765287</v>
      </c>
      <c r="E33" s="18">
        <f t="shared" ref="E33:X33" si="11">E25+E26</f>
        <v>0.11793662482342457</v>
      </c>
      <c r="F33" s="18">
        <f t="shared" si="11"/>
        <v>0.12011323234019308</v>
      </c>
      <c r="G33" s="18">
        <f t="shared" si="11"/>
        <v>0.12481344526953751</v>
      </c>
      <c r="H33" s="18">
        <f t="shared" si="11"/>
        <v>0.1277953861928221</v>
      </c>
      <c r="I33" s="18">
        <f t="shared" si="11"/>
        <v>0.12924124758680433</v>
      </c>
      <c r="J33" s="18">
        <f t="shared" si="11"/>
        <v>0.1242788600642579</v>
      </c>
      <c r="K33" s="18">
        <f t="shared" si="11"/>
        <v>0.12750050615340136</v>
      </c>
      <c r="L33" s="18">
        <f t="shared" si="11"/>
        <v>0.13178163538282889</v>
      </c>
      <c r="M33" s="18">
        <f t="shared" si="11"/>
        <v>0.1307893489775474</v>
      </c>
      <c r="N33" s="18">
        <f t="shared" si="11"/>
        <v>0.1298115826119684</v>
      </c>
      <c r="O33" s="18">
        <f t="shared" si="11"/>
        <v>0.12268139709244699</v>
      </c>
      <c r="P33" s="18">
        <f t="shared" si="11"/>
        <v>0.12532635215334528</v>
      </c>
      <c r="Q33" s="18">
        <f t="shared" si="11"/>
        <v>0.13348367052233906</v>
      </c>
      <c r="R33" s="18">
        <f t="shared" si="11"/>
        <v>0.13691425758499398</v>
      </c>
      <c r="S33" s="18">
        <f t="shared" si="11"/>
        <v>0.13641601461602174</v>
      </c>
      <c r="T33" s="18">
        <f t="shared" si="11"/>
        <v>0.13434112806241727</v>
      </c>
      <c r="U33" s="18">
        <f t="shared" si="11"/>
        <v>0.13350460362608102</v>
      </c>
      <c r="V33" s="18">
        <f t="shared" si="11"/>
        <v>0.1336756637223985</v>
      </c>
      <c r="W33" s="18">
        <f t="shared" si="11"/>
        <v>0.13257980272346556</v>
      </c>
      <c r="X33" s="18">
        <f t="shared" si="11"/>
        <v>0.13691559797005479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Constance Hewitt</cp:lastModifiedBy>
  <cp:lastPrinted>2016-02-19T20:08:25Z</cp:lastPrinted>
  <dcterms:created xsi:type="dcterms:W3CDTF">2015-11-20T19:40:21Z</dcterms:created>
  <dcterms:modified xsi:type="dcterms:W3CDTF">2019-02-21T21:51:11Z</dcterms:modified>
</cp:coreProperties>
</file>