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Data\Almanac of PSE\2019-2020 Edition\4. Students\Ready for web - august 2019\"/>
    </mc:Choice>
  </mc:AlternateContent>
  <bookViews>
    <workbookView xWindow="0" yWindow="0" windowWidth="28800" windowHeight="12300"/>
  </bookViews>
  <sheets>
    <sheet name="Chart" sheetId="1" r:id="rId1"/>
    <sheet name="Source for Chart" sheetId="2" r:id="rId2"/>
    <sheet name="Total Enrol 2013-14 to 2016-17" sheetId="5" r:id="rId3"/>
    <sheet name="Pop by Age 1995-2018" sheetId="3" r:id="rId4"/>
  </sheets>
  <calcPr calcId="162913"/>
</workbook>
</file>

<file path=xl/calcChain.xml><?xml version="1.0" encoding="utf-8"?>
<calcChain xmlns="http://schemas.openxmlformats.org/spreadsheetml/2006/main">
  <c r="C24" i="2" l="1"/>
  <c r="C23" i="2"/>
  <c r="C6" i="2"/>
  <c r="C12" i="2"/>
  <c r="C13" i="2"/>
  <c r="C14" i="2"/>
  <c r="C15" i="2"/>
  <c r="C20" i="2"/>
  <c r="C21" i="2"/>
  <c r="C22" i="2"/>
  <c r="I9" i="2"/>
  <c r="I8" i="2"/>
  <c r="I7" i="2"/>
  <c r="I6" i="2"/>
  <c r="I20" i="2"/>
  <c r="I19" i="2"/>
  <c r="I18" i="2"/>
  <c r="I17" i="2"/>
  <c r="I16" i="2"/>
  <c r="I15" i="2"/>
  <c r="I14" i="2"/>
  <c r="I13" i="2"/>
  <c r="I12" i="2"/>
  <c r="I11" i="2"/>
  <c r="J19" i="5"/>
  <c r="J18" i="5"/>
  <c r="J17" i="5"/>
  <c r="J16" i="5"/>
  <c r="J14" i="5"/>
  <c r="J13" i="5"/>
  <c r="J12" i="5"/>
  <c r="J11" i="5"/>
  <c r="J10" i="5"/>
  <c r="J9" i="5"/>
  <c r="J8" i="5"/>
  <c r="J7" i="5"/>
  <c r="J6" i="5"/>
  <c r="J5" i="5"/>
  <c r="M4" i="5"/>
  <c r="N4" i="5" s="1"/>
  <c r="O4" i="5" s="1"/>
  <c r="P4" i="5" s="1"/>
  <c r="Q4" i="5" s="1"/>
  <c r="L4" i="5"/>
  <c r="I24" i="2"/>
  <c r="I23" i="2"/>
  <c r="I22" i="2"/>
  <c r="I21" i="2"/>
  <c r="G16" i="5"/>
  <c r="F16" i="5"/>
  <c r="E16" i="5"/>
  <c r="D16" i="5"/>
</calcChain>
</file>

<file path=xl/comments1.xml><?xml version="1.0" encoding="utf-8"?>
<comments xmlns="http://schemas.openxmlformats.org/spreadsheetml/2006/main">
  <authors>
    <author>John Hollingsworth</author>
  </authors>
  <commentList>
    <comment ref="I6" authorId="0" shapeId="0">
      <text>
        <r>
          <rPr>
            <b/>
            <sz val="9"/>
            <color indexed="81"/>
            <rFont val="Tahoma"/>
            <family val="2"/>
          </rPr>
          <t>John Hollingsworth:</t>
        </r>
        <r>
          <rPr>
            <sz val="9"/>
            <color indexed="81"/>
            <rFont val="Tahoma"/>
            <family val="2"/>
          </rPr>
          <t xml:space="preserve">
Previous data provided 17.9%</t>
        </r>
      </text>
    </comment>
    <comment ref="I12" authorId="0" shapeId="0">
      <text>
        <r>
          <rPr>
            <b/>
            <sz val="9"/>
            <color indexed="81"/>
            <rFont val="Tahoma"/>
            <family val="2"/>
          </rPr>
          <t>John Hollingsworth:</t>
        </r>
        <r>
          <rPr>
            <sz val="9"/>
            <color indexed="81"/>
            <rFont val="Tahoma"/>
            <family val="2"/>
          </rPr>
          <t xml:space="preserve">
Previously data provided 21.3%</t>
        </r>
      </text>
    </comment>
    <comment ref="I13" authorId="0" shapeId="0">
      <text>
        <r>
          <rPr>
            <b/>
            <sz val="9"/>
            <color indexed="81"/>
            <rFont val="Tahoma"/>
            <family val="2"/>
          </rPr>
          <t>John Hollingsworth:</t>
        </r>
        <r>
          <rPr>
            <sz val="9"/>
            <color indexed="81"/>
            <rFont val="Tahoma"/>
            <family val="2"/>
          </rPr>
          <t xml:space="preserve">
Previous data provided 21.8%</t>
        </r>
      </text>
    </comment>
    <comment ref="I14" authorId="0" shapeId="0">
      <text>
        <r>
          <rPr>
            <b/>
            <sz val="9"/>
            <color indexed="81"/>
            <rFont val="Tahoma"/>
            <family val="2"/>
          </rPr>
          <t>John Hollingsworth:</t>
        </r>
        <r>
          <rPr>
            <sz val="9"/>
            <color indexed="81"/>
            <rFont val="Tahoma"/>
            <family val="2"/>
          </rPr>
          <t xml:space="preserve">
Previous data provided 22.1%</t>
        </r>
      </text>
    </comment>
    <comment ref="I15" authorId="0" shapeId="0">
      <text>
        <r>
          <rPr>
            <b/>
            <sz val="9"/>
            <color indexed="81"/>
            <rFont val="Tahoma"/>
            <family val="2"/>
          </rPr>
          <t>John Hollingsworth:</t>
        </r>
        <r>
          <rPr>
            <sz val="9"/>
            <color indexed="81"/>
            <rFont val="Tahoma"/>
            <family val="2"/>
          </rPr>
          <t xml:space="preserve">
Previous data provided 22.1%</t>
        </r>
      </text>
    </comment>
    <comment ref="I20" authorId="0" shapeId="0">
      <text>
        <r>
          <rPr>
            <b/>
            <sz val="9"/>
            <color indexed="81"/>
            <rFont val="Tahoma"/>
            <family val="2"/>
          </rPr>
          <t>John Hollingsworth:</t>
        </r>
        <r>
          <rPr>
            <sz val="9"/>
            <color indexed="81"/>
            <rFont val="Tahoma"/>
            <family val="2"/>
          </rPr>
          <t xml:space="preserve">
Previous data provided 25.9%</t>
        </r>
      </text>
    </comment>
    <comment ref="I21" authorId="0" shapeId="0">
      <text>
        <r>
          <rPr>
            <b/>
            <sz val="9"/>
            <color indexed="81"/>
            <rFont val="Tahoma"/>
            <family val="2"/>
          </rPr>
          <t>John Hollingsworth:</t>
        </r>
        <r>
          <rPr>
            <sz val="9"/>
            <color indexed="81"/>
            <rFont val="Tahoma"/>
            <family val="2"/>
          </rPr>
          <t xml:space="preserve">
Previous data provided 26.0%</t>
        </r>
      </text>
    </comment>
    <comment ref="I22" authorId="0" shapeId="0">
      <text>
        <r>
          <rPr>
            <b/>
            <sz val="9"/>
            <color indexed="81"/>
            <rFont val="Tahoma"/>
            <family val="2"/>
          </rPr>
          <t>John Hollingsworth:</t>
        </r>
        <r>
          <rPr>
            <sz val="9"/>
            <color indexed="81"/>
            <rFont val="Tahoma"/>
            <family val="2"/>
          </rPr>
          <t xml:space="preserve">
Previous data provided 26.0%</t>
        </r>
      </text>
    </comment>
  </commentList>
</comments>
</file>

<file path=xl/sharedStrings.xml><?xml version="1.0" encoding="utf-8"?>
<sst xmlns="http://schemas.openxmlformats.org/spreadsheetml/2006/main" count="282" uniqueCount="165">
  <si>
    <t>1995-1996</t>
  </si>
  <si>
    <t>1996-1997</t>
  </si>
  <si>
    <t>1997-1998</t>
  </si>
  <si>
    <t>1998-1999</t>
  </si>
  <si>
    <t>2000-2001</t>
  </si>
  <si>
    <t>2001-2002</t>
  </si>
  <si>
    <t>2002-2003</t>
  </si>
  <si>
    <t>2003-2004</t>
  </si>
  <si>
    <t>2004-2005</t>
  </si>
  <si>
    <t>2005-2006</t>
  </si>
  <si>
    <t>2006-2007</t>
  </si>
  <si>
    <t>2007-2008</t>
  </si>
  <si>
    <t>2008-2009</t>
  </si>
  <si>
    <t>2009-2010</t>
  </si>
  <si>
    <t>2010-2011</t>
  </si>
  <si>
    <t>2011-2012</t>
  </si>
  <si>
    <t>2012-2013</t>
  </si>
  <si>
    <t>Taux de participation</t>
  </si>
  <si>
    <t>Participation Rate /</t>
  </si>
  <si>
    <t>Year / Année</t>
  </si>
  <si>
    <t>2013-2014</t>
  </si>
  <si>
    <t>2014-2015</t>
  </si>
  <si>
    <t>2015-2016</t>
  </si>
  <si>
    <t>University Participation Rates for Ages 18-24, Canada</t>
  </si>
  <si>
    <t>Taux de participation à l’université des 18 à 24 ans, Canada</t>
  </si>
  <si>
    <t>1999-2000</t>
  </si>
  <si>
    <t>Population estimates on July 1st, by age and sex 1 2 3 4</t>
  </si>
  <si>
    <t>Annual</t>
  </si>
  <si>
    <t>Table: 17-10-0005-01 (formerly CANSIM 051-0001)</t>
  </si>
  <si>
    <t>Geography: Canada, Province or territory</t>
  </si>
  <si>
    <t>Both sexes</t>
  </si>
  <si>
    <t>Geography</t>
  </si>
  <si>
    <t>Reference period</t>
  </si>
  <si>
    <t>All ages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</si>
  <si>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</si>
  <si>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</si>
  <si>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</si>
  <si>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</si>
  <si>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</si>
  <si>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</si>
  <si>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</si>
  <si>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</si>
  <si>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</si>
  <si>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</si>
  <si>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</si>
  <si>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</si>
  <si>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</si>
  <si>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</si>
  <si>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</si>
  <si>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</si>
  <si>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31 years</t>
  </si>
  <si>
    <t>32 years</t>
  </si>
  <si>
    <t>33 years</t>
  </si>
  <si>
    <t>34 years</t>
  </si>
  <si>
    <t>35 years</t>
  </si>
  <si>
    <t>36 years</t>
  </si>
  <si>
    <t>37 years</t>
  </si>
  <si>
    <t>38 years</t>
  </si>
  <si>
    <t>39 years</t>
  </si>
  <si>
    <t>40 years</t>
  </si>
  <si>
    <t>41 years</t>
  </si>
  <si>
    <t>42 years</t>
  </si>
  <si>
    <t>43 years</t>
  </si>
  <si>
    <t>44 years</t>
  </si>
  <si>
    <t>45 years</t>
  </si>
  <si>
    <t>46 years</t>
  </si>
  <si>
    <t>47 years</t>
  </si>
  <si>
    <t>48 years</t>
  </si>
  <si>
    <t>49 years</t>
  </si>
  <si>
    <t>100 years and over</t>
  </si>
  <si>
    <t>Persons</t>
  </si>
  <si>
    <t>Canada</t>
  </si>
  <si>
    <t>Footnotes:</t>
  </si>
  <si>
    <t>Data for persons aged 90 to 100 years and over will be available from 2001.</t>
  </si>
  <si>
    <t>Age at last birthday in years.</t>
  </si>
  <si>
    <t>How to cite: Statistics Canada. Table 17-10-0005-01 Population estimates on July 1st, by age and sex</t>
  </si>
  <si>
    <t>https://www150.statcan.gc.ca/t1/tbl1/en/tv.action?pid=1710000501</t>
  </si>
  <si>
    <t>14 years</t>
  </si>
  <si>
    <t>50 years</t>
  </si>
  <si>
    <t>51 years</t>
  </si>
  <si>
    <t>52 years</t>
  </si>
  <si>
    <t>53 years</t>
  </si>
  <si>
    <t>54 years</t>
  </si>
  <si>
    <t>55 years</t>
  </si>
  <si>
    <t>56 years</t>
  </si>
  <si>
    <t>57 years</t>
  </si>
  <si>
    <t>58 years</t>
  </si>
  <si>
    <t>59 years</t>
  </si>
  <si>
    <t>60 years</t>
  </si>
  <si>
    <t>61 years</t>
  </si>
  <si>
    <t>62 years</t>
  </si>
  <si>
    <t>63 years</t>
  </si>
  <si>
    <t>64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</si>
  <si>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</si>
  <si>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</si>
  <si>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</si>
  <si>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</si>
  <si>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</si>
  <si>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</si>
  <si>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</si>
  <si>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</si>
  <si>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</si>
  <si>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</si>
  <si>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</si>
  <si>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</si>
  <si>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</si>
  <si>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</si>
  <si>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</si>
  <si>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</si>
  <si>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</si>
  <si>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</si>
  <si>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</si>
  <si>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</si>
  <si>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85 years</t>
  </si>
  <si>
    <t>86 years</t>
  </si>
  <si>
    <t>87 years</t>
  </si>
  <si>
    <t>88 years</t>
  </si>
  <si>
    <t>89 years</t>
  </si>
  <si>
    <t>90 years</t>
  </si>
  <si>
    <t>91 years</t>
  </si>
  <si>
    <t>92 years</t>
  </si>
  <si>
    <t>93 years</t>
  </si>
  <si>
    <t>94 years</t>
  </si>
  <si>
    <t>95 years</t>
  </si>
  <si>
    <t>18 to 24 years</t>
  </si>
  <si>
    <t>96 years</t>
  </si>
  <si>
    <t>97 years</t>
  </si>
  <si>
    <t>98 years</t>
  </si>
  <si>
    <t>99 years</t>
  </si>
  <si>
    <t>25 to 44 years</t>
  </si>
  <si>
    <t>45 to 64 years</t>
  </si>
  <si>
    <t>Total</t>
  </si>
  <si>
    <t>Age</t>
  </si>
  <si>
    <t>18-24</t>
  </si>
  <si>
    <t>Statistics Canada, Postsecondary Student Information System, custom tabulation; Statistics Canada, Table 17-10-0005-01 (Population estimates on July 1st, by age and sex)</t>
  </si>
  <si>
    <t>Statistique Canada, Système d'information sur les étudiants postsecondaires, calcul personnalisé; Tableau : 17-10-0005-01 (Estimations de la population au 1er juillet, par âge et sexe)</t>
  </si>
  <si>
    <t>2016-2017</t>
  </si>
  <si>
    <t>..</t>
  </si>
  <si>
    <t>dotdot : not available for a specific reference period</t>
  </si>
  <si>
    <t>Postcensal estimates are based on the 2016 Census counts adjusted for census net undercoverage (CNU) (including adjustment for incompletely enumerated Indian reserves (IEIR)) and the components of demographic growth that occurred since that census. Intercensal estimates are produced using counts from two consecutive censuses adjusted for CNU (including (IEIR) and postcensal estimates.</t>
  </si>
  <si>
    <t>Estimates are final intercensal up to 2015, final postcensal for 2016, updated postcensal for 2017 and preliminary postcensal for 2018.</t>
  </si>
  <si>
    <t>The population growth, which is used to calculate population estimates, is comprised of the natural growth (Tables 17100006 and 17100016), international migration (Table 17100014) and interprovincial migration (Table 17100015).</t>
  </si>
  <si>
    <t>DOI: https://doi.org/10.25318/1710000501-eng</t>
  </si>
  <si>
    <t>Age 18-24</t>
  </si>
  <si>
    <t>Total Enrol</t>
  </si>
  <si>
    <t xml:space="preserve">Participation Rate / </t>
  </si>
  <si>
    <t>2017-2018</t>
  </si>
  <si>
    <t>2018-2019</t>
  </si>
  <si>
    <t xml:space="preserve">Year / </t>
  </si>
  <si>
    <t>Année</t>
  </si>
  <si>
    <r>
      <t xml:space="preserve">PSIS2019-002 
</t>
    </r>
    <r>
      <rPr>
        <b/>
        <sz val="16"/>
        <rFont val="Arial"/>
        <family val="2"/>
      </rPr>
      <t>Table 4.3</t>
    </r>
    <r>
      <rPr>
        <sz val="10"/>
        <rFont val="Arial"/>
        <family val="2"/>
      </rPr>
      <t xml:space="preserve"> 
 </t>
    </r>
    <r>
      <rPr>
        <b/>
        <sz val="16"/>
        <rFont val="Arial"/>
        <family val="2"/>
      </rPr>
      <t>University enrolments by age groups, Canada, 2013 to 2016</t>
    </r>
    <r>
      <rPr>
        <sz val="10"/>
        <rFont val="Arial"/>
        <family val="2"/>
      </rPr>
      <t xml:space="preserve"> 
 </t>
    </r>
    <r>
      <rPr>
        <b/>
        <sz val="13"/>
        <rFont val="Arial"/>
        <family val="2"/>
      </rPr>
      <t>Note: Age less than 15 years old and not reported are excluded in this table.</t>
    </r>
    <r>
      <rPr>
        <sz val="10"/>
        <rFont val="Arial"/>
        <family val="2"/>
      </rPr>
      <t xml:space="preserve"> 
 </t>
    </r>
    <r>
      <rPr>
        <b/>
        <sz val="13"/>
        <rFont val="Arial"/>
        <family val="2"/>
      </rPr>
      <t>Source: Statistics Canada, Postsecondary Student Information System (PSIS)</t>
    </r>
    <r>
      <rPr>
        <sz val="10"/>
        <rFont val="Arial"/>
        <family val="2"/>
      </rPr>
      <t xml:space="preserve"> 
 </t>
    </r>
    <r>
      <rPr>
        <b/>
        <sz val="13"/>
        <rFont val="Arial"/>
        <family val="2"/>
      </rPr>
      <t>Production date: 2019-03-13</t>
    </r>
  </si>
  <si>
    <t/>
  </si>
  <si>
    <t>Reference Year</t>
  </si>
  <si>
    <t>Province of Study</t>
  </si>
  <si>
    <t>Age groups</t>
  </si>
  <si>
    <t>15 to 17 years</t>
  </si>
  <si>
    <t>18 to 21 years</t>
  </si>
  <si>
    <t>22 to 24 years</t>
  </si>
  <si>
    <t>25 to 29 years</t>
  </si>
  <si>
    <t>30 to 34 years</t>
  </si>
  <si>
    <t>35 to 39 years</t>
  </si>
  <si>
    <t>40 years and over</t>
  </si>
  <si>
    <t>2011-2010</t>
  </si>
  <si>
    <t>2004-2003</t>
  </si>
  <si>
    <t>Updated August 1, 2019 / Actualisé le 1 août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</si>
</sst>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numFmts>
  <fonts count="22" x14ac:knownFonts="1">
    <font>
      <sz val="11"/>
      <color theme="1"/>
      <name val="Calibri"/>
      <family val="2"/>
      <scheme val="minor"/>
    </font>
    <font>
      <sz val="11"/>
      <color theme="1"/>
      <name val="Calibri"/>
      <family val="2"/>
      <scheme val="minor"/>
    </font>
    <font>
      <b/>
      <sz val="9"/>
      <color theme="1"/>
      <name val="Arial"/>
      <family val="2"/>
    </font>
    <font>
      <b/>
      <sz val="9"/>
      <name val="Arial"/>
      <family val="2"/>
    </font>
    <font>
      <sz val="9"/>
      <name val="Arial"/>
      <family val="2"/>
    </font>
    <font>
      <sz val="9"/>
      <color theme="1"/>
      <name val="Arial"/>
      <family val="2"/>
    </font>
    <font>
      <sz val="9"/>
      <color indexed="8"/>
      <name val="Arial"/>
      <family val="2"/>
    </font>
    <font>
      <i/>
      <sz val="8"/>
      <name val="Arial"/>
      <family val="2"/>
    </font>
    <font>
      <b/>
      <sz val="18"/>
      <name val="Calibri"/>
      <family val="2"/>
      <scheme val="minor"/>
    </font>
    <font>
      <sz val="18"/>
      <color theme="1"/>
      <name val="Calibri"/>
      <family val="2"/>
      <scheme val="minor"/>
    </font>
    <font>
      <sz val="8"/>
      <name val="Arial"/>
      <family val="2"/>
    </font>
    <font>
      <sz val="8"/>
      <color indexed="8"/>
      <name val="Arial"/>
      <family val="2"/>
    </font>
    <font>
      <sz val="10"/>
      <name val="Arial"/>
      <family val="2"/>
    </font>
    <font>
      <sz val="10"/>
      <color indexed="8"/>
      <name val="Arial"/>
      <family val="2"/>
    </font>
    <font>
      <b/>
      <sz val="10"/>
      <name val="Arial"/>
      <family val="2"/>
    </font>
    <font>
      <b/>
      <sz val="9"/>
      <color indexed="81"/>
      <name val="Tahoma"/>
      <family val="2"/>
    </font>
    <font>
      <sz val="9"/>
      <color indexed="81"/>
      <name val="Tahoma"/>
      <family val="2"/>
    </font>
    <font>
      <b/>
      <sz val="16"/>
      <name val="Arial"/>
      <family val="2"/>
    </font>
    <font>
      <b/>
      <sz val="13"/>
      <name val="Arial"/>
      <family val="2"/>
    </font>
    <font>
      <b/>
      <sz val="10"/>
      <color indexed="56"/>
      <name val="Arial"/>
      <family val="2"/>
    </font>
    <font>
      <b/>
      <sz val="10"/>
      <color indexed="8"/>
      <name val="Arial"/>
      <family val="2"/>
    </font>
    <font>
      <b/>
      <sz val="9"/>
      <color theme="1"/>
      <name val="Calibri"/>
      <family val="2"/>
      <scheme val="minor"/>
    </font>
  </fonts>
  <fills count="5">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E6E6E6"/>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indexed="22"/>
      </left>
      <right style="thin">
        <color indexed="22"/>
      </right>
      <top style="thin">
        <color indexed="22"/>
      </top>
      <bottom style="thin">
        <color indexed="22"/>
      </bottom>
      <diagonal/>
    </border>
  </borders>
  <cellStyleXfs count="3">
    <xf numFmtId="0" fontId="0" fillId="0" borderId="0"/>
    <xf numFmtId="9" fontId="1" fillId="0" borderId="0" applyFont="0" applyFill="0" applyBorder="0" applyAlignment="0" applyProtection="0"/>
    <xf numFmtId="0" fontId="13" fillId="0" borderId="0"/>
  </cellStyleXfs>
  <cellXfs count="50">
    <xf numFmtId="0" fontId="0" fillId="0" borderId="0" xfId="0"/>
    <xf numFmtId="0" fontId="2" fillId="0" borderId="0" xfId="0" applyFont="1"/>
    <xf numFmtId="0" fontId="5" fillId="0" borderId="0" xfId="0" applyFont="1"/>
    <xf numFmtId="0" fontId="0" fillId="0" borderId="0" xfId="0"/>
    <xf numFmtId="0" fontId="7" fillId="0" borderId="0" xfId="0" applyFont="1"/>
    <xf numFmtId="0" fontId="6" fillId="0" borderId="0" xfId="0" applyFont="1" applyAlignment="1">
      <alignment horizontal="center"/>
    </xf>
    <xf numFmtId="0" fontId="4" fillId="0" borderId="0" xfId="0" applyFont="1" applyBorder="1" applyAlignment="1">
      <alignment horizontal="center" wrapText="1"/>
    </xf>
    <xf numFmtId="0" fontId="4" fillId="0" borderId="0" xfId="0" applyFont="1" applyAlignment="1">
      <alignment horizontal="center"/>
    </xf>
    <xf numFmtId="0" fontId="0" fillId="0" borderId="0" xfId="0"/>
    <xf numFmtId="164" fontId="4" fillId="0" borderId="0" xfId="1" applyNumberFormat="1" applyFont="1" applyFill="1" applyAlignment="1">
      <alignment horizontal="center"/>
    </xf>
    <xf numFmtId="0" fontId="0" fillId="0" borderId="0" xfId="0" applyFont="1"/>
    <xf numFmtId="0" fontId="8" fillId="0" borderId="0" xfId="0" applyFont="1"/>
    <xf numFmtId="0" fontId="9" fillId="0" borderId="0" xfId="0" applyFont="1"/>
    <xf numFmtId="3" fontId="0" fillId="0" borderId="0" xfId="0" applyNumberFormat="1"/>
    <xf numFmtId="0" fontId="10" fillId="0" borderId="0" xfId="0" applyFont="1"/>
    <xf numFmtId="0" fontId="10" fillId="0" borderId="0" xfId="0" applyFont="1" applyFill="1"/>
    <xf numFmtId="3" fontId="0" fillId="0" borderId="3" xfId="0" applyNumberFormat="1" applyFont="1" applyFill="1" applyBorder="1" applyAlignment="1" applyProtection="1">
      <alignment horizontal="right" wrapText="1"/>
    </xf>
    <xf numFmtId="0" fontId="0" fillId="0" borderId="0" xfId="0" applyAlignment="1">
      <alignment horizontal="right"/>
    </xf>
    <xf numFmtId="0" fontId="7" fillId="0" borderId="0" xfId="0" applyFont="1" applyFill="1"/>
    <xf numFmtId="0" fontId="4" fillId="0" borderId="2" xfId="0" applyFont="1" applyBorder="1" applyAlignment="1">
      <alignment wrapText="1"/>
    </xf>
    <xf numFmtId="0" fontId="4" fillId="0" borderId="0" xfId="0" applyFont="1" applyBorder="1" applyAlignment="1">
      <alignment wrapText="1"/>
    </xf>
    <xf numFmtId="0" fontId="4" fillId="0" borderId="0" xfId="0" applyFont="1" applyAlignment="1"/>
    <xf numFmtId="0" fontId="6" fillId="0" borderId="0" xfId="0" applyFont="1" applyAlignment="1"/>
    <xf numFmtId="0" fontId="19" fillId="3" borderId="0" xfId="0" applyNumberFormat="1" applyFont="1" applyFill="1" applyBorder="1" applyAlignment="1" applyProtection="1"/>
    <xf numFmtId="0" fontId="0" fillId="2" borderId="0" xfId="0" applyNumberFormat="1" applyFont="1" applyFill="1" applyBorder="1" applyAlignment="1" applyProtection="1"/>
    <xf numFmtId="0" fontId="20" fillId="4" borderId="7" xfId="0" applyNumberFormat="1" applyFont="1" applyFill="1" applyBorder="1" applyAlignment="1" applyProtection="1">
      <alignment horizontal="center" vertical="center" wrapText="1"/>
    </xf>
    <xf numFmtId="0" fontId="14" fillId="4" borderId="7" xfId="0" applyNumberFormat="1" applyFont="1" applyFill="1" applyBorder="1" applyAlignment="1" applyProtection="1">
      <alignment horizontal="left" vertical="top" wrapText="1"/>
    </xf>
    <xf numFmtId="165" fontId="14" fillId="4" borderId="7" xfId="0" applyNumberFormat="1" applyFont="1" applyFill="1" applyBorder="1" applyAlignment="1" applyProtection="1">
      <alignment horizontal="right" vertical="center" wrapText="1"/>
    </xf>
    <xf numFmtId="0" fontId="12" fillId="3" borderId="7" xfId="0" applyNumberFormat="1" applyFont="1" applyFill="1" applyBorder="1" applyAlignment="1" applyProtection="1">
      <alignment horizontal="left" vertical="top" wrapText="1" indent="1"/>
    </xf>
    <xf numFmtId="165" fontId="12" fillId="3" borderId="7" xfId="0" applyNumberFormat="1" applyFont="1" applyFill="1" applyBorder="1" applyAlignment="1" applyProtection="1">
      <alignment horizontal="right" vertical="center" wrapText="1"/>
    </xf>
    <xf numFmtId="0" fontId="14" fillId="3" borderId="7" xfId="0" applyNumberFormat="1" applyFont="1" applyFill="1" applyBorder="1" applyAlignment="1" applyProtection="1">
      <alignment horizontal="left" vertical="top" wrapText="1" indent="1"/>
    </xf>
    <xf numFmtId="164" fontId="0" fillId="0" borderId="0" xfId="1" applyNumberFormat="1" applyFont="1"/>
    <xf numFmtId="0" fontId="11" fillId="0" borderId="11" xfId="2" applyFont="1" applyFill="1" applyBorder="1" applyAlignment="1">
      <alignment horizontal="right" wrapText="1"/>
    </xf>
    <xf numFmtId="0" fontId="21" fillId="0" borderId="0" xfId="0" applyFont="1"/>
    <xf numFmtId="164" fontId="4" fillId="0" borderId="0" xfId="1" applyNumberFormat="1" applyFont="1" applyFill="1" applyAlignment="1">
      <alignment horizontal="center"/>
    </xf>
    <xf numFmtId="0" fontId="6" fillId="0" borderId="0" xfId="0" applyFont="1" applyAlignment="1">
      <alignment horizontal="center"/>
    </xf>
    <xf numFmtId="0" fontId="3" fillId="0" borderId="0" xfId="0" applyFont="1" applyBorder="1" applyAlignment="1">
      <alignment horizontal="center"/>
    </xf>
    <xf numFmtId="164" fontId="4" fillId="0" borderId="2" xfId="1" applyNumberFormat="1" applyFont="1" applyFill="1" applyBorder="1" applyAlignment="1">
      <alignment horizontal="center"/>
    </xf>
    <xf numFmtId="0" fontId="3" fillId="0" borderId="1" xfId="0" applyFont="1" applyBorder="1" applyAlignment="1">
      <alignment horizontal="center"/>
    </xf>
    <xf numFmtId="0" fontId="4" fillId="0" borderId="0" xfId="0" applyFont="1" applyBorder="1" applyAlignment="1">
      <alignment horizontal="center" wrapText="1"/>
    </xf>
    <xf numFmtId="0" fontId="3"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xf>
    <xf numFmtId="0" fontId="12" fillId="3" borderId="0" xfId="0" applyNumberFormat="1" applyFont="1" applyFill="1" applyBorder="1" applyAlignment="1" applyProtection="1">
      <alignment vertical="center" wrapText="1"/>
    </xf>
    <xf numFmtId="0" fontId="12" fillId="3" borderId="8" xfId="0" applyNumberFormat="1" applyFont="1" applyFill="1" applyBorder="1" applyAlignment="1" applyProtection="1">
      <alignment horizontal="left" vertical="top" wrapText="1"/>
    </xf>
    <xf numFmtId="0" fontId="12" fillId="3" borderId="9" xfId="0" applyNumberFormat="1" applyFont="1" applyFill="1" applyBorder="1" applyAlignment="1" applyProtection="1">
      <alignment horizontal="left" vertical="top" wrapText="1"/>
    </xf>
    <xf numFmtId="0" fontId="12" fillId="3" borderId="10" xfId="0" applyNumberFormat="1" applyFont="1" applyFill="1" applyBorder="1" applyAlignment="1" applyProtection="1">
      <alignment horizontal="left" vertical="top" wrapText="1"/>
    </xf>
    <xf numFmtId="0" fontId="20" fillId="4" borderId="4" xfId="0" applyNumberFormat="1" applyFont="1" applyFill="1" applyBorder="1" applyAlignment="1" applyProtection="1">
      <alignment horizontal="center" vertical="center" wrapText="1"/>
    </xf>
    <xf numFmtId="0" fontId="20" fillId="4" borderId="5" xfId="0" applyNumberFormat="1" applyFont="1" applyFill="1" applyBorder="1" applyAlignment="1" applyProtection="1">
      <alignment horizontal="center" vertical="center" wrapText="1"/>
    </xf>
    <xf numFmtId="0" fontId="20" fillId="4" borderId="6" xfId="0" applyNumberFormat="1" applyFont="1" applyFill="1" applyBorder="1" applyAlignment="1" applyProtection="1">
      <alignment horizontal="center" vertical="center" wrapText="1"/>
    </xf>
  </cellXfs>
  <cellStyles count="3">
    <cellStyle name="Normal" xfId="0" builtinId="0"/>
    <cellStyle name="Normal_Sheet1"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054384017758046E-2"/>
          <c:y val="0.11473626971179988"/>
          <c:w val="0.94228634850166482"/>
          <c:h val="0.69385535617183247"/>
        </c:manualLayout>
      </c:layout>
      <c:lineChart>
        <c:grouping val="standard"/>
        <c:varyColors val="0"/>
        <c:ser>
          <c:idx val="0"/>
          <c:order val="0"/>
          <c:spPr>
            <a:ln w="22225" cap="rnd" cmpd="sng" algn="ctr">
              <a:solidFill>
                <a:schemeClr val="accent1"/>
              </a:solidFill>
              <a:round/>
            </a:ln>
            <a:effectLst/>
          </c:spPr>
          <c:marker>
            <c:symbol val="none"/>
          </c:marker>
          <c:dLbls>
            <c:dLbl>
              <c:idx val="0"/>
              <c:layout>
                <c:manualLayout>
                  <c:x val="-3.2223513681211603E-2"/>
                  <c:y val="2.2411700984358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05-4569-8EB9-2484F3753F23}"/>
                </c:ext>
              </c:extLst>
            </c:dLbl>
            <c:dLbl>
              <c:idx val="1"/>
              <c:layout>
                <c:manualLayout>
                  <c:x val="-2.8227953192865331E-2"/>
                  <c:y val="-3.5069898481286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05-4569-8EB9-2484F3753F23}"/>
                </c:ext>
              </c:extLst>
            </c:dLbl>
            <c:dLbl>
              <c:idx val="2"/>
              <c:layout>
                <c:manualLayout>
                  <c:x val="-3.2001538098525711E-2"/>
                  <c:y val="2.1835557667852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05-4569-8EB9-2484F3753F23}"/>
                </c:ext>
              </c:extLst>
            </c:dLbl>
            <c:dLbl>
              <c:idx val="3"/>
              <c:layout>
                <c:manualLayout>
                  <c:x val="-3.4665245090756552E-2"/>
                  <c:y val="-3.2051140426370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05-4569-8EB9-2484F3753F23}"/>
                </c:ext>
              </c:extLst>
            </c:dLbl>
            <c:dLbl>
              <c:idx val="4"/>
              <c:layout>
                <c:manualLayout>
                  <c:x val="-3.7328952082987393E-2"/>
                  <c:y val="-3.43082726404713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05-4569-8EB9-2484F3753F23}"/>
                </c:ext>
              </c:extLst>
            </c:dLbl>
            <c:dLbl>
              <c:idx val="5"/>
              <c:layout>
                <c:manualLayout>
                  <c:x val="-3.2223513681211596E-2"/>
                  <c:y val="-3.342556079348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05-4569-8EB9-2484F3753F23}"/>
                </c:ext>
              </c:extLst>
            </c:dLbl>
            <c:dLbl>
              <c:idx val="6"/>
              <c:layout>
                <c:manualLayout>
                  <c:x val="-2.8227953192865279E-2"/>
                  <c:y val="-3.24418012185670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05-4569-8EB9-2484F3753F23}"/>
                </c:ext>
              </c:extLst>
            </c:dLbl>
            <c:dLbl>
              <c:idx val="7"/>
              <c:layout>
                <c:manualLayout>
                  <c:x val="-2.978178227166664E-2"/>
                  <c:y val="-2.88660817887160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05-4569-8EB9-2484F3753F23}"/>
                </c:ext>
              </c:extLst>
            </c:dLbl>
            <c:dLbl>
              <c:idx val="8"/>
              <c:layout>
                <c:manualLayout>
                  <c:x val="-2.8005977610179339E-2"/>
                  <c:y val="2.29558173091332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05-4569-8EB9-2484F3753F23}"/>
                </c:ext>
              </c:extLst>
            </c:dLbl>
            <c:dLbl>
              <c:idx val="9"/>
              <c:layout>
                <c:manualLayout>
                  <c:x val="-2.5120295035262613E-2"/>
                  <c:y val="1.91016171918151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05-4569-8EB9-2484F3753F23}"/>
                </c:ext>
              </c:extLst>
            </c:dLbl>
            <c:dLbl>
              <c:idx val="10"/>
              <c:layout>
                <c:manualLayout>
                  <c:x val="-3.0003757854352525E-2"/>
                  <c:y val="2.2654558066049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05-4569-8EB9-2484F3753F23}"/>
                </c:ext>
              </c:extLst>
            </c:dLbl>
            <c:dLbl>
              <c:idx val="11"/>
              <c:layout>
                <c:manualLayout>
                  <c:x val="-2.8227953192865338E-2"/>
                  <c:y val="2.9376972250409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A05-4569-8EB9-2484F3753F23}"/>
                </c:ext>
              </c:extLst>
            </c:dLbl>
            <c:dLbl>
              <c:idx val="12"/>
              <c:layout>
                <c:manualLayout>
                  <c:x val="-3.3851334620908238E-2"/>
                  <c:y val="2.4005514808201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A05-4569-8EB9-2484F3753F23}"/>
                </c:ext>
              </c:extLst>
            </c:dLbl>
            <c:dLbl>
              <c:idx val="13"/>
              <c:layout>
                <c:manualLayout>
                  <c:x val="-2.4676343869890847E-2"/>
                  <c:y val="-2.39865041339653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A05-4569-8EB9-2484F3753F23}"/>
                </c:ext>
              </c:extLst>
            </c:dLbl>
            <c:dLbl>
              <c:idx val="14"/>
              <c:layout>
                <c:manualLayout>
                  <c:x val="-3.2328034467389584E-2"/>
                  <c:y val="-2.4297696882506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A05-4569-8EB9-2484F3753F23}"/>
                </c:ext>
              </c:extLst>
            </c:dLbl>
            <c:dLbl>
              <c:idx val="15"/>
              <c:layout>
                <c:manualLayout>
                  <c:x val="-3.2197296092705392E-2"/>
                  <c:y val="2.2777870547584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A05-4569-8EB9-2484F3753F23}"/>
                </c:ext>
              </c:extLst>
            </c:dLbl>
            <c:dLbl>
              <c:idx val="16"/>
              <c:layout>
                <c:manualLayout>
                  <c:x val="-3.1723981228206632E-2"/>
                  <c:y val="-2.18566235501149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A05-4569-8EB9-2484F3753F23}"/>
                </c:ext>
              </c:extLst>
            </c:dLbl>
            <c:dLbl>
              <c:idx val="17"/>
              <c:layout>
                <c:manualLayout>
                  <c:x val="-5.9194653942397047E-3"/>
                  <c:y val="2.3192851301417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A05-4569-8EB9-2484F3753F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for Chart'!$A$3:$A$24</c:f>
              <c:strCache>
                <c:ptCount val="22"/>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strCache>
            </c:strRef>
          </c:cat>
          <c:val>
            <c:numRef>
              <c:f>'Source for Chart'!$B$3:$B$24</c:f>
              <c:numCache>
                <c:formatCode>General</c:formatCode>
                <c:ptCount val="22"/>
              </c:numCache>
            </c:numRef>
          </c:val>
          <c:smooth val="0"/>
          <c:extLst>
            <c:ext xmlns:c16="http://schemas.microsoft.com/office/drawing/2014/chart" uri="{C3380CC4-5D6E-409C-BE32-E72D297353CC}">
              <c16:uniqueId val="{00000012-2A05-4569-8EB9-2484F3753F23}"/>
            </c:ext>
          </c:extLst>
        </c:ser>
        <c:ser>
          <c:idx val="1"/>
          <c:order val="1"/>
          <c:spPr>
            <a:ln w="22225" cap="rnd" cmpd="sng" algn="ctr">
              <a:solidFill>
                <a:schemeClr val="accent2"/>
              </a:solidFill>
              <a:round/>
            </a:ln>
            <a:effectLst/>
          </c:spPr>
          <c:marker>
            <c:symbol val="none"/>
          </c:marker>
          <c:dLbls>
            <c:dLbl>
              <c:idx val="0"/>
              <c:layout>
                <c:manualLayout>
                  <c:x val="-3.1076581576026639E-2"/>
                  <c:y val="-2.61011419249592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A05-4569-8EB9-2484F3753F23}"/>
                </c:ext>
              </c:extLst>
            </c:dLbl>
            <c:dLbl>
              <c:idx val="1"/>
              <c:layout>
                <c:manualLayout>
                  <c:x val="-2.9596744358120607E-2"/>
                  <c:y val="3.04513322457857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A05-4569-8EB9-2484F3753F23}"/>
                </c:ext>
              </c:extLst>
            </c:dLbl>
            <c:dLbl>
              <c:idx val="2"/>
              <c:layout>
                <c:manualLayout>
                  <c:x val="-3.5516093229744729E-2"/>
                  <c:y val="-2.8276237085372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A05-4569-8EB9-2484F3753F23}"/>
                </c:ext>
              </c:extLst>
            </c:dLbl>
            <c:dLbl>
              <c:idx val="3"/>
              <c:layout>
                <c:manualLayout>
                  <c:x val="-3.5516209752360285E-2"/>
                  <c:y val="1.74007612833061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A05-4569-8EB9-2484F3753F23}"/>
                </c:ext>
              </c:extLst>
            </c:dLbl>
            <c:dLbl>
              <c:idx val="4"/>
              <c:layout>
                <c:manualLayout>
                  <c:x val="-3.8475767665556763E-2"/>
                  <c:y val="-2.17509516041326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A05-4569-8EB9-2484F3753F23}"/>
                </c:ext>
              </c:extLst>
            </c:dLbl>
            <c:dLbl>
              <c:idx val="5"/>
              <c:layout>
                <c:manualLayout>
                  <c:x val="-3.2556418793932666E-2"/>
                  <c:y val="1.95758564437194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A05-4569-8EB9-2484F3753F23}"/>
                </c:ext>
              </c:extLst>
            </c:dLbl>
            <c:dLbl>
              <c:idx val="6"/>
              <c:layout>
                <c:manualLayout>
                  <c:x val="-3.9955604883462822E-2"/>
                  <c:y val="-2.61011419249592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A05-4569-8EB9-2484F3753F23}"/>
                </c:ext>
              </c:extLst>
            </c:dLbl>
            <c:dLbl>
              <c:idx val="7"/>
              <c:layout>
                <c:manualLayout>
                  <c:x val="-2.6637069922308545E-2"/>
                  <c:y val="2.17509516041326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A05-4569-8EB9-2484F3753F23}"/>
                </c:ext>
              </c:extLst>
            </c:dLbl>
            <c:dLbl>
              <c:idx val="8"/>
              <c:layout>
                <c:manualLayout>
                  <c:x val="-3.1076581576026639E-2"/>
                  <c:y val="-2.61011419249592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A05-4569-8EB9-2484F3753F23}"/>
                </c:ext>
              </c:extLst>
            </c:dLbl>
            <c:dLbl>
              <c:idx val="9"/>
              <c:layout>
                <c:manualLayout>
                  <c:x val="-2.8116907140214576E-2"/>
                  <c:y val="1.95758564437194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A05-4569-8EB9-2484F3753F23}"/>
                </c:ext>
              </c:extLst>
            </c:dLbl>
            <c:dLbl>
              <c:idx val="10"/>
              <c:layout>
                <c:manualLayout>
                  <c:x val="-3.1076581576026746E-2"/>
                  <c:y val="-2.61011419249592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A05-4569-8EB9-2484F3753F23}"/>
                </c:ext>
              </c:extLst>
            </c:dLbl>
            <c:dLbl>
              <c:idx val="11"/>
              <c:layout>
                <c:manualLayout>
                  <c:x val="-3.2556418793932666E-2"/>
                  <c:y val="2.17509516041326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A05-4569-8EB9-2484F3753F23}"/>
                </c:ext>
              </c:extLst>
            </c:dLbl>
            <c:dLbl>
              <c:idx val="12"/>
              <c:layout>
                <c:manualLayout>
                  <c:x val="-3.5516093229744729E-2"/>
                  <c:y val="-2.3926046764545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A05-4569-8EB9-2484F3753F23}"/>
                </c:ext>
              </c:extLst>
            </c:dLbl>
            <c:dLbl>
              <c:idx val="13"/>
              <c:layout>
                <c:manualLayout>
                  <c:x val="-3.1076581576026639E-2"/>
                  <c:y val="2.17509516041326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A05-4569-8EB9-2484F3753F23}"/>
                </c:ext>
              </c:extLst>
            </c:dLbl>
            <c:dLbl>
              <c:idx val="14"/>
              <c:layout>
                <c:manualLayout>
                  <c:x val="-3.4036256011838698E-2"/>
                  <c:y val="-2.61011419249592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2A05-4569-8EB9-2484F3753F23}"/>
                </c:ext>
              </c:extLst>
            </c:dLbl>
            <c:dLbl>
              <c:idx val="15"/>
              <c:layout>
                <c:manualLayout>
                  <c:x val="-3.5516093229744729E-2"/>
                  <c:y val="1.95758564437194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2A05-4569-8EB9-2484F3753F23}"/>
                </c:ext>
              </c:extLst>
            </c:dLbl>
            <c:dLbl>
              <c:idx val="16"/>
              <c:layout>
                <c:manualLayout>
                  <c:x val="-3.2556418793932777E-2"/>
                  <c:y val="-2.61011419249592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2A05-4569-8EB9-2484F3753F23}"/>
                </c:ext>
              </c:extLst>
            </c:dLbl>
            <c:dLbl>
              <c:idx val="17"/>
              <c:layout>
                <c:manualLayout>
                  <c:x val="-3.551609322974484E-2"/>
                  <c:y val="2.17509516041327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2A05-4569-8EB9-2484F3753F23}"/>
                </c:ext>
              </c:extLst>
            </c:dLbl>
            <c:dLbl>
              <c:idx val="18"/>
              <c:layout>
                <c:manualLayout>
                  <c:x val="-3.5516093229744729E-2"/>
                  <c:y val="-2.61011419249592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2A05-4569-8EB9-2484F3753F23}"/>
                </c:ext>
              </c:extLst>
            </c:dLbl>
            <c:dLbl>
              <c:idx val="19"/>
              <c:layout>
                <c:manualLayout>
                  <c:x val="-3.1076581576026528E-2"/>
                  <c:y val="3.04513322457857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2A05-4569-8EB9-2484F3753F23}"/>
                </c:ext>
              </c:extLst>
            </c:dLbl>
            <c:dLbl>
              <c:idx val="20"/>
              <c:layout>
                <c:manualLayout>
                  <c:x val="-4.5874953755087051E-2"/>
                  <c:y val="-1.95758564437194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2A05-4569-8EB9-2484F3753F23}"/>
                </c:ext>
              </c:extLst>
            </c:dLbl>
            <c:dLbl>
              <c:idx val="21"/>
              <c:layout>
                <c:manualLayout>
                  <c:x val="-8.8790233074361822E-3"/>
                  <c:y val="-1.74007612833061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CC4-4A05-B9D0-CB714DA7E8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for Chart'!$A$3:$A$24</c:f>
              <c:strCache>
                <c:ptCount val="22"/>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strCache>
            </c:strRef>
          </c:cat>
          <c:val>
            <c:numRef>
              <c:f>'Source for Chart'!$C$3:$C$24</c:f>
              <c:numCache>
                <c:formatCode>0.0%</c:formatCode>
                <c:ptCount val="22"/>
                <c:pt idx="0">
                  <c:v>0.17731230832490999</c:v>
                </c:pt>
                <c:pt idx="1">
                  <c:v>0.17775136323577029</c:v>
                </c:pt>
                <c:pt idx="2">
                  <c:v>0.17810097347663925</c:v>
                </c:pt>
                <c:pt idx="3">
                  <c:v>0.17837264888263485</c:v>
                </c:pt>
                <c:pt idx="4">
                  <c:v>0.18104633526040503</c:v>
                </c:pt>
                <c:pt idx="5">
                  <c:v>0.18285829322228317</c:v>
                </c:pt>
                <c:pt idx="6">
                  <c:v>0.1877538687416222</c:v>
                </c:pt>
                <c:pt idx="7">
                  <c:v>0.19600296633779105</c:v>
                </c:pt>
                <c:pt idx="8">
                  <c:v>0.20843712726802999</c:v>
                </c:pt>
                <c:pt idx="9">
                  <c:v>0.2119295117017716</c:v>
                </c:pt>
                <c:pt idx="10">
                  <c:v>0.21696544999872724</c:v>
                </c:pt>
                <c:pt idx="11">
                  <c:v>0.21913162596631014</c:v>
                </c:pt>
                <c:pt idx="12">
                  <c:v>0.22007517185272729</c:v>
                </c:pt>
                <c:pt idx="13">
                  <c:v>0.22789131045827463</c:v>
                </c:pt>
                <c:pt idx="14">
                  <c:v>0.24463378533898872</c:v>
                </c:pt>
                <c:pt idx="15">
                  <c:v>0.25084534174190981</c:v>
                </c:pt>
                <c:pt idx="16">
                  <c:v>0.25630252741372661</c:v>
                </c:pt>
                <c:pt idx="17">
                  <c:v>0.26057469849752996</c:v>
                </c:pt>
                <c:pt idx="18">
                  <c:v>0.2628304423927823</c:v>
                </c:pt>
                <c:pt idx="19">
                  <c:v>0.26468347090719391</c:v>
                </c:pt>
                <c:pt idx="20">
                  <c:v>0.27040634117127793</c:v>
                </c:pt>
                <c:pt idx="21">
                  <c:v>0.27583237234869556</c:v>
                </c:pt>
              </c:numCache>
            </c:numRef>
          </c:val>
          <c:smooth val="0"/>
          <c:extLst>
            <c:ext xmlns:c16="http://schemas.microsoft.com/office/drawing/2014/chart" uri="{C3380CC4-5D6E-409C-BE32-E72D297353CC}">
              <c16:uniqueId val="{00000027-2A05-4569-8EB9-2484F3753F23}"/>
            </c:ext>
          </c:extLst>
        </c:ser>
        <c:ser>
          <c:idx val="2"/>
          <c:order val="2"/>
          <c:spPr>
            <a:ln w="22225" cap="rnd" cmpd="sng" algn="ctr">
              <a:solidFill>
                <a:schemeClr val="accent3"/>
              </a:solidFill>
              <a:round/>
            </a:ln>
            <a:effectLst/>
          </c:spPr>
          <c:marker>
            <c:symbol val="none"/>
          </c:marker>
          <c:cat>
            <c:strRef>
              <c:f>'Source for Chart'!$A$3:$A$24</c:f>
              <c:strCache>
                <c:ptCount val="22"/>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strCache>
            </c:strRef>
          </c:cat>
          <c:val>
            <c:numRef>
              <c:f>'Source for Chart'!$D$3:$D$24</c:f>
              <c:numCache>
                <c:formatCode>0.0%</c:formatCode>
                <c:ptCount val="22"/>
              </c:numCache>
            </c:numRef>
          </c:val>
          <c:smooth val="0"/>
          <c:extLst>
            <c:ext xmlns:c16="http://schemas.microsoft.com/office/drawing/2014/chart" uri="{C3380CC4-5D6E-409C-BE32-E72D297353CC}">
              <c16:uniqueId val="{00000028-2A05-4569-8EB9-2484F3753F23}"/>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91405440"/>
        <c:axId val="191440000"/>
      </c:lineChart>
      <c:catAx>
        <c:axId val="191405440"/>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91440000"/>
        <c:crosses val="autoZero"/>
        <c:auto val="1"/>
        <c:lblAlgn val="ctr"/>
        <c:lblOffset val="100"/>
        <c:tickLblSkip val="1"/>
        <c:tickMarkSkip val="1"/>
        <c:noMultiLvlLbl val="0"/>
      </c:catAx>
      <c:valAx>
        <c:axId val="191440000"/>
        <c:scaling>
          <c:orientation val="minMax"/>
        </c:scaling>
        <c:delete val="0"/>
        <c:axPos val="l"/>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91405440"/>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8100" y="137160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66675</xdr:colOff>
      <xdr:row>1</xdr:row>
      <xdr:rowOff>0</xdr:rowOff>
    </xdr:from>
    <xdr:to>
      <xdr:col>0</xdr:col>
      <xdr:colOff>571500</xdr:colOff>
      <xdr:row>2</xdr:row>
      <xdr:rowOff>2736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90500"/>
          <a:ext cx="504825" cy="402786"/>
        </a:xfrm>
        <a:prstGeom prst="rect">
          <a:avLst/>
        </a:prstGeom>
      </xdr:spPr>
    </xdr:pic>
    <xdr:clientData/>
  </xdr:twoCellAnchor>
  <xdr:twoCellAnchor editAs="oneCell">
    <xdr:from>
      <xdr:col>8</xdr:col>
      <xdr:colOff>466725</xdr:colOff>
      <xdr:row>0</xdr:row>
      <xdr:rowOff>104775</xdr:rowOff>
    </xdr:from>
    <xdr:to>
      <xdr:col>12</xdr:col>
      <xdr:colOff>605395</xdr:colOff>
      <xdr:row>1</xdr:row>
      <xdr:rowOff>396436</xdr:rowOff>
    </xdr:to>
    <xdr:pic>
      <xdr:nvPicPr>
        <xdr:cNvPr id="6" name="Picture 5" descr="AlmanacLogoRGB.tif"/>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43600" y="104775"/>
          <a:ext cx="2577070" cy="482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62"/>
  <sheetViews>
    <sheetView tabSelected="1" topLeftCell="A16" workbookViewId="0">
      <selection activeCell="E41" sqref="E41"/>
    </sheetView>
  </sheetViews>
  <sheetFormatPr defaultRowHeight="15" x14ac:dyDescent="0.25"/>
  <cols>
    <col min="1" max="1" width="18.140625" customWidth="1"/>
    <col min="2" max="2" width="9.140625" customWidth="1"/>
  </cols>
  <sheetData>
    <row r="1" spans="1:1" s="10" customFormat="1" x14ac:dyDescent="0.25"/>
    <row r="2" spans="1:1" s="10" customFormat="1" ht="32.1" customHeight="1" x14ac:dyDescent="0.25"/>
    <row r="3" spans="1:1" s="12" customFormat="1" ht="23.25" customHeight="1" x14ac:dyDescent="0.35">
      <c r="A3" s="11" t="s">
        <v>23</v>
      </c>
    </row>
    <row r="4" spans="1:1" s="12" customFormat="1" ht="23.25" customHeight="1" x14ac:dyDescent="0.35">
      <c r="A4" s="11" t="s">
        <v>24</v>
      </c>
    </row>
    <row r="5" spans="1:1" ht="15" customHeight="1" x14ac:dyDescent="0.25"/>
    <row r="6" spans="1:1" ht="15" customHeight="1" x14ac:dyDescent="0.25"/>
    <row r="34" spans="1:7" x14ac:dyDescent="0.25">
      <c r="A34" s="8"/>
    </row>
    <row r="35" spans="1:7" ht="15" customHeight="1" x14ac:dyDescent="0.25">
      <c r="A35" s="8"/>
      <c r="F35" s="8"/>
      <c r="G35" s="8"/>
    </row>
    <row r="36" spans="1:7" s="8" customFormat="1" ht="15" customHeight="1" x14ac:dyDescent="0.25"/>
    <row r="37" spans="1:7" s="8" customFormat="1" ht="15" customHeight="1" x14ac:dyDescent="0.25"/>
    <row r="38" spans="1:7" s="14" customFormat="1" ht="15" customHeight="1" x14ac:dyDescent="0.2">
      <c r="A38" s="18" t="s">
        <v>134</v>
      </c>
      <c r="B38" s="15"/>
      <c r="C38" s="15"/>
      <c r="D38" s="15"/>
    </row>
    <row r="39" spans="1:7" s="15" customFormat="1" ht="15" customHeight="1" x14ac:dyDescent="0.2">
      <c r="A39" s="18" t="s">
        <v>135</v>
      </c>
    </row>
    <row r="40" spans="1:7" ht="15" customHeight="1" x14ac:dyDescent="0.25">
      <c r="A40" s="6"/>
      <c r="F40" s="8"/>
      <c r="G40" s="8"/>
    </row>
    <row r="41" spans="1:7" ht="15" customHeight="1" x14ac:dyDescent="0.25">
      <c r="A41" s="33" t="s">
        <v>164</v>
      </c>
      <c r="F41" s="8"/>
      <c r="G41" s="8"/>
    </row>
    <row r="42" spans="1:7" ht="15" customHeight="1" x14ac:dyDescent="0.25">
      <c r="A42" s="6"/>
      <c r="F42" s="8"/>
      <c r="G42" s="8"/>
    </row>
    <row r="43" spans="1:7" ht="15" customHeight="1" x14ac:dyDescent="0.25">
      <c r="A43" s="6"/>
      <c r="F43" s="8"/>
      <c r="G43" s="8"/>
    </row>
    <row r="44" spans="1:7" ht="15" customHeight="1" x14ac:dyDescent="0.25">
      <c r="A44" s="6"/>
      <c r="F44" s="8"/>
      <c r="G44" s="8"/>
    </row>
    <row r="45" spans="1:7" ht="15" customHeight="1" x14ac:dyDescent="0.25">
      <c r="A45" s="6"/>
      <c r="F45" s="8"/>
      <c r="G45" s="8"/>
    </row>
    <row r="46" spans="1:7" ht="15" customHeight="1" x14ac:dyDescent="0.25">
      <c r="A46" s="6"/>
      <c r="F46" s="8"/>
      <c r="G46" s="8"/>
    </row>
    <row r="47" spans="1:7" ht="15" customHeight="1" x14ac:dyDescent="0.25">
      <c r="A47" s="7"/>
      <c r="F47" s="8"/>
      <c r="G47" s="8"/>
    </row>
    <row r="48" spans="1:7" ht="15" customHeight="1" x14ac:dyDescent="0.25">
      <c r="A48" s="5"/>
      <c r="F48" s="8"/>
      <c r="G48" s="8"/>
    </row>
    <row r="49" spans="1:7" ht="15" customHeight="1" x14ac:dyDescent="0.25">
      <c r="A49" s="5"/>
      <c r="F49" s="8"/>
      <c r="G49" s="8"/>
    </row>
    <row r="50" spans="1:7" ht="15" customHeight="1" x14ac:dyDescent="0.25">
      <c r="A50" s="5"/>
      <c r="F50" s="8"/>
      <c r="G50" s="8"/>
    </row>
    <row r="51" spans="1:7" ht="15" customHeight="1" x14ac:dyDescent="0.25">
      <c r="A51" s="5"/>
      <c r="F51" s="8"/>
      <c r="G51" s="8"/>
    </row>
    <row r="52" spans="1:7" ht="15" customHeight="1" x14ac:dyDescent="0.25">
      <c r="A52" s="5"/>
      <c r="F52" s="8"/>
      <c r="G52" s="8"/>
    </row>
    <row r="53" spans="1:7" ht="15" customHeight="1" x14ac:dyDescent="0.25">
      <c r="A53" s="5"/>
      <c r="F53" s="8"/>
      <c r="G53" s="8"/>
    </row>
    <row r="54" spans="1:7" ht="15" customHeight="1" x14ac:dyDescent="0.25">
      <c r="A54" s="5"/>
      <c r="F54" s="8"/>
      <c r="G54" s="8"/>
    </row>
    <row r="55" spans="1:7" ht="15" customHeight="1" x14ac:dyDescent="0.25">
      <c r="A55" s="5"/>
      <c r="F55" s="8"/>
      <c r="G55" s="8"/>
    </row>
    <row r="56" spans="1:7" s="3" customFormat="1" ht="15" customHeight="1" x14ac:dyDescent="0.25">
      <c r="A56" s="5"/>
    </row>
    <row r="57" spans="1:7" x14ac:dyDescent="0.25">
      <c r="A57" s="2"/>
    </row>
    <row r="58" spans="1:7" s="8" customFormat="1" x14ac:dyDescent="0.25">
      <c r="A58" s="2"/>
      <c r="B58" s="5"/>
      <c r="C58" s="5"/>
      <c r="D58" s="9"/>
      <c r="E58" s="9"/>
    </row>
    <row r="59" spans="1:7" x14ac:dyDescent="0.25">
      <c r="A59" s="4"/>
    </row>
    <row r="60" spans="1:7" s="3" customFormat="1" x14ac:dyDescent="0.25">
      <c r="A60" s="4"/>
    </row>
    <row r="61" spans="1:7" x14ac:dyDescent="0.25">
      <c r="B61" s="2"/>
      <c r="C61" s="2"/>
    </row>
    <row r="62" spans="1:7" x14ac:dyDescent="0.25">
      <c r="A62" s="1"/>
    </row>
  </sheetData>
  <pageMargins left="0.7" right="0.7" top="0.75" bottom="0.75" header="0.3" footer="0.3"/>
  <pageSetup paperSize="17" scale="8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workbookViewId="0">
      <selection activeCell="C23" sqref="C23:D23"/>
    </sheetView>
  </sheetViews>
  <sheetFormatPr defaultRowHeight="15" x14ac:dyDescent="0.25"/>
  <cols>
    <col min="6" max="6" width="11" customWidth="1"/>
    <col min="8" max="10" width="12" customWidth="1"/>
  </cols>
  <sheetData>
    <row r="1" spans="1:16" x14ac:dyDescent="0.25">
      <c r="A1" s="8"/>
      <c r="B1" s="8"/>
      <c r="C1" s="36" t="s">
        <v>18</v>
      </c>
      <c r="D1" s="36"/>
      <c r="F1" t="s">
        <v>148</v>
      </c>
      <c r="G1" s="8" t="s">
        <v>143</v>
      </c>
      <c r="H1" s="8" t="s">
        <v>144</v>
      </c>
      <c r="I1" s="8" t="s">
        <v>145</v>
      </c>
      <c r="K1" s="8"/>
      <c r="L1" s="8"/>
      <c r="M1" s="8"/>
      <c r="N1" s="8"/>
      <c r="O1" s="8"/>
      <c r="P1" s="8"/>
    </row>
    <row r="2" spans="1:16" x14ac:dyDescent="0.25">
      <c r="A2" s="40" t="s">
        <v>19</v>
      </c>
      <c r="B2" s="40"/>
      <c r="C2" s="38" t="s">
        <v>17</v>
      </c>
      <c r="D2" s="38"/>
      <c r="F2" s="8" t="s">
        <v>149</v>
      </c>
      <c r="G2" s="8"/>
      <c r="H2" s="8"/>
      <c r="I2" s="8" t="s">
        <v>17</v>
      </c>
      <c r="K2" s="8"/>
      <c r="L2" s="8"/>
      <c r="M2" s="8"/>
      <c r="N2" s="8"/>
      <c r="O2" s="8"/>
      <c r="P2" s="8"/>
    </row>
    <row r="3" spans="1:16" ht="15" customHeight="1" x14ac:dyDescent="0.25">
      <c r="A3" s="41" t="s">
        <v>0</v>
      </c>
      <c r="B3" s="41"/>
      <c r="C3" s="37">
        <v>0.17731230832490999</v>
      </c>
      <c r="D3" s="37"/>
      <c r="F3" s="19" t="s">
        <v>0</v>
      </c>
      <c r="G3" s="13">
        <v>2801616</v>
      </c>
      <c r="H3" s="8"/>
      <c r="I3" s="8"/>
      <c r="K3" s="8"/>
      <c r="L3" s="8"/>
      <c r="M3" s="8"/>
      <c r="N3" s="8"/>
      <c r="O3" s="8"/>
      <c r="P3" s="8"/>
    </row>
    <row r="4" spans="1:16" ht="15" customHeight="1" x14ac:dyDescent="0.25">
      <c r="A4" s="39" t="s">
        <v>1</v>
      </c>
      <c r="B4" s="39"/>
      <c r="C4" s="34">
        <v>0.17775136323577029</v>
      </c>
      <c r="D4" s="34"/>
      <c r="F4" s="20" t="s">
        <v>1</v>
      </c>
      <c r="G4" s="13">
        <v>2798100</v>
      </c>
      <c r="H4" s="8"/>
      <c r="I4" s="8"/>
      <c r="K4" s="8"/>
      <c r="L4" s="8"/>
      <c r="M4" s="8"/>
      <c r="N4" s="8"/>
      <c r="O4" s="8"/>
      <c r="P4" s="8"/>
    </row>
    <row r="5" spans="1:16" ht="15" customHeight="1" x14ac:dyDescent="0.25">
      <c r="A5" s="39" t="s">
        <v>2</v>
      </c>
      <c r="B5" s="39"/>
      <c r="C5" s="34">
        <v>0.17810097347663925</v>
      </c>
      <c r="D5" s="34"/>
      <c r="F5" s="20" t="s">
        <v>2</v>
      </c>
      <c r="G5" s="13">
        <v>2810738</v>
      </c>
      <c r="H5" s="8"/>
      <c r="I5" s="8"/>
      <c r="K5" s="8"/>
      <c r="L5" s="8"/>
      <c r="M5" s="8"/>
      <c r="N5" s="8"/>
      <c r="O5" s="8"/>
      <c r="P5" s="8"/>
    </row>
    <row r="6" spans="1:16" ht="15" customHeight="1" x14ac:dyDescent="0.25">
      <c r="A6" s="39" t="s">
        <v>3</v>
      </c>
      <c r="B6" s="39"/>
      <c r="C6" s="34">
        <f>I6</f>
        <v>0.17837264888263485</v>
      </c>
      <c r="D6" s="34"/>
      <c r="F6" s="20" t="s">
        <v>3</v>
      </c>
      <c r="G6" s="13">
        <v>2834078</v>
      </c>
      <c r="H6" s="13">
        <v>505522</v>
      </c>
      <c r="I6" s="31">
        <f t="shared" ref="I6:I9" si="0">H6/G6</f>
        <v>0.17837264888263485</v>
      </c>
      <c r="L6" s="8"/>
      <c r="M6" s="8"/>
      <c r="N6" s="8"/>
      <c r="O6" s="8"/>
      <c r="P6" s="8"/>
    </row>
    <row r="7" spans="1:16" ht="15" customHeight="1" x14ac:dyDescent="0.25">
      <c r="A7" s="39" t="s">
        <v>25</v>
      </c>
      <c r="B7" s="39"/>
      <c r="C7" s="34">
        <v>0.18104633526040503</v>
      </c>
      <c r="D7" s="34"/>
      <c r="F7" s="20" t="s">
        <v>25</v>
      </c>
      <c r="G7" s="13">
        <v>2875245</v>
      </c>
      <c r="H7" s="13">
        <v>520236</v>
      </c>
      <c r="I7" s="31">
        <f t="shared" si="0"/>
        <v>0.18093623326012218</v>
      </c>
    </row>
    <row r="8" spans="1:16" ht="15" customHeight="1" x14ac:dyDescent="0.25">
      <c r="A8" s="39" t="s">
        <v>4</v>
      </c>
      <c r="B8" s="39"/>
      <c r="C8" s="34">
        <v>0.18285829322228317</v>
      </c>
      <c r="D8" s="34"/>
      <c r="F8" s="20" t="s">
        <v>4</v>
      </c>
      <c r="G8" s="13">
        <v>2910052</v>
      </c>
      <c r="H8" s="13">
        <v>533253</v>
      </c>
      <c r="I8" s="31">
        <f t="shared" si="0"/>
        <v>0.18324517912394692</v>
      </c>
    </row>
    <row r="9" spans="1:16" ht="15" customHeight="1" x14ac:dyDescent="0.25">
      <c r="A9" s="39" t="s">
        <v>5</v>
      </c>
      <c r="B9" s="39"/>
      <c r="C9" s="34">
        <v>0.1877538687416222</v>
      </c>
      <c r="D9" s="34"/>
      <c r="F9" s="20" t="s">
        <v>5</v>
      </c>
      <c r="G9" s="13">
        <v>2957986</v>
      </c>
      <c r="H9" s="13">
        <v>556685</v>
      </c>
      <c r="I9" s="31">
        <f t="shared" si="0"/>
        <v>0.18819730722187325</v>
      </c>
    </row>
    <row r="10" spans="1:16" ht="15" customHeight="1" x14ac:dyDescent="0.25">
      <c r="A10" s="39" t="s">
        <v>6</v>
      </c>
      <c r="B10" s="39"/>
      <c r="C10" s="34">
        <v>0.19600296633779105</v>
      </c>
      <c r="D10" s="34"/>
      <c r="F10" s="20" t="s">
        <v>6</v>
      </c>
      <c r="G10" s="13">
        <v>3003906</v>
      </c>
    </row>
    <row r="11" spans="1:16" ht="15" customHeight="1" x14ac:dyDescent="0.25">
      <c r="A11" s="39" t="s">
        <v>7</v>
      </c>
      <c r="B11" s="39"/>
      <c r="C11" s="34">
        <v>0.20843712726802999</v>
      </c>
      <c r="D11" s="34"/>
      <c r="F11" s="20" t="s">
        <v>7</v>
      </c>
      <c r="G11" s="13">
        <v>3049758</v>
      </c>
      <c r="H11" s="13">
        <v>633324</v>
      </c>
      <c r="I11" s="31">
        <f t="shared" ref="I11:I20" si="1">H11/G11</f>
        <v>0.20766369003704557</v>
      </c>
    </row>
    <row r="12" spans="1:16" x14ac:dyDescent="0.25">
      <c r="A12" s="42" t="s">
        <v>8</v>
      </c>
      <c r="B12" s="42"/>
      <c r="C12" s="34">
        <f>I12</f>
        <v>0.2119295117017716</v>
      </c>
      <c r="D12" s="34"/>
      <c r="F12" s="21" t="s">
        <v>8</v>
      </c>
      <c r="G12" s="13">
        <v>3086413</v>
      </c>
      <c r="H12" s="13">
        <v>654102</v>
      </c>
      <c r="I12" s="31">
        <f t="shared" si="1"/>
        <v>0.2119295117017716</v>
      </c>
    </row>
    <row r="13" spans="1:16" x14ac:dyDescent="0.25">
      <c r="A13" s="35" t="s">
        <v>9</v>
      </c>
      <c r="B13" s="35"/>
      <c r="C13" s="34">
        <f>I13</f>
        <v>0.21696544999872724</v>
      </c>
      <c r="D13" s="34"/>
      <c r="F13" s="22" t="s">
        <v>9</v>
      </c>
      <c r="G13" s="13">
        <v>3103531</v>
      </c>
      <c r="H13" s="13">
        <v>673359</v>
      </c>
      <c r="I13" s="31">
        <f t="shared" si="1"/>
        <v>0.21696544999872724</v>
      </c>
    </row>
    <row r="14" spans="1:16" x14ac:dyDescent="0.25">
      <c r="A14" s="35" t="s">
        <v>10</v>
      </c>
      <c r="B14" s="35"/>
      <c r="C14" s="34">
        <f>I14</f>
        <v>0.21913162596631014</v>
      </c>
      <c r="D14" s="34"/>
      <c r="F14" s="22" t="s">
        <v>10</v>
      </c>
      <c r="G14" s="13">
        <v>3118564</v>
      </c>
      <c r="H14" s="13">
        <v>683376</v>
      </c>
      <c r="I14" s="31">
        <f t="shared" si="1"/>
        <v>0.21913162596631014</v>
      </c>
    </row>
    <row r="15" spans="1:16" x14ac:dyDescent="0.25">
      <c r="A15" s="35" t="s">
        <v>11</v>
      </c>
      <c r="B15" s="35"/>
      <c r="C15" s="34">
        <f>I15</f>
        <v>0.22007517185272729</v>
      </c>
      <c r="D15" s="34"/>
      <c r="F15" s="22" t="s">
        <v>11</v>
      </c>
      <c r="G15" s="13">
        <v>3144262</v>
      </c>
      <c r="H15" s="13">
        <v>691974</v>
      </c>
      <c r="I15" s="31">
        <f t="shared" si="1"/>
        <v>0.22007517185272729</v>
      </c>
    </row>
    <row r="16" spans="1:16" x14ac:dyDescent="0.25">
      <c r="A16" s="35" t="s">
        <v>12</v>
      </c>
      <c r="B16" s="35"/>
      <c r="C16" s="34">
        <v>0.22789131045827463</v>
      </c>
      <c r="D16" s="34"/>
      <c r="F16" s="22" t="s">
        <v>12</v>
      </c>
      <c r="G16" s="13">
        <v>3180355</v>
      </c>
      <c r="H16" s="13">
        <v>724824</v>
      </c>
      <c r="I16" s="31">
        <f t="shared" si="1"/>
        <v>0.22790663306454784</v>
      </c>
    </row>
    <row r="17" spans="1:9" x14ac:dyDescent="0.25">
      <c r="A17" s="35" t="s">
        <v>13</v>
      </c>
      <c r="B17" s="35"/>
      <c r="C17" s="34">
        <v>0.24463378533898872</v>
      </c>
      <c r="D17" s="34"/>
      <c r="F17" s="22" t="s">
        <v>13</v>
      </c>
      <c r="G17" s="13">
        <v>3218937</v>
      </c>
      <c r="H17" s="13">
        <v>787560</v>
      </c>
      <c r="I17" s="31">
        <f t="shared" si="1"/>
        <v>0.24466462064961197</v>
      </c>
    </row>
    <row r="18" spans="1:9" x14ac:dyDescent="0.25">
      <c r="A18" s="35" t="s">
        <v>14</v>
      </c>
      <c r="B18" s="35"/>
      <c r="C18" s="34">
        <v>0.25084534174190981</v>
      </c>
      <c r="D18" s="34"/>
      <c r="F18" s="22" t="s">
        <v>14</v>
      </c>
      <c r="G18" s="13">
        <v>3251501</v>
      </c>
      <c r="H18" s="13">
        <v>815043</v>
      </c>
      <c r="I18" s="31">
        <f t="shared" si="1"/>
        <v>0.25066669209082204</v>
      </c>
    </row>
    <row r="19" spans="1:9" x14ac:dyDescent="0.25">
      <c r="A19" s="35" t="s">
        <v>15</v>
      </c>
      <c r="B19" s="35"/>
      <c r="C19" s="34">
        <v>0.25630252741372661</v>
      </c>
      <c r="D19" s="34"/>
      <c r="F19" s="22" t="s">
        <v>15</v>
      </c>
      <c r="G19" s="13">
        <v>3276772</v>
      </c>
      <c r="H19" s="13">
        <v>840258</v>
      </c>
      <c r="I19" s="31">
        <f t="shared" si="1"/>
        <v>0.25642858276376873</v>
      </c>
    </row>
    <row r="20" spans="1:9" x14ac:dyDescent="0.25">
      <c r="A20" s="35" t="s">
        <v>16</v>
      </c>
      <c r="B20" s="35"/>
      <c r="C20" s="34">
        <f>I20</f>
        <v>0.26057469849752996</v>
      </c>
      <c r="D20" s="34"/>
      <c r="F20" s="22" t="s">
        <v>16</v>
      </c>
      <c r="G20" s="13">
        <v>3307021</v>
      </c>
      <c r="H20" s="13">
        <v>861726</v>
      </c>
      <c r="I20" s="31">
        <f t="shared" si="1"/>
        <v>0.26057469849752996</v>
      </c>
    </row>
    <row r="21" spans="1:9" x14ac:dyDescent="0.25">
      <c r="A21" s="35" t="s">
        <v>20</v>
      </c>
      <c r="B21" s="35"/>
      <c r="C21" s="34">
        <f>I21</f>
        <v>0.2628304423927823</v>
      </c>
      <c r="D21" s="34"/>
      <c r="F21" s="22" t="s">
        <v>20</v>
      </c>
      <c r="G21" s="13">
        <v>3327925</v>
      </c>
      <c r="H21" s="13">
        <v>874680</v>
      </c>
      <c r="I21" s="31">
        <f>H21/G21</f>
        <v>0.2628304423927823</v>
      </c>
    </row>
    <row r="22" spans="1:9" x14ac:dyDescent="0.25">
      <c r="A22" s="35" t="s">
        <v>21</v>
      </c>
      <c r="B22" s="35"/>
      <c r="C22" s="34">
        <f>I22</f>
        <v>0.26468347090719391</v>
      </c>
      <c r="D22" s="34"/>
      <c r="F22" s="22" t="s">
        <v>21</v>
      </c>
      <c r="G22" s="13">
        <v>3326819</v>
      </c>
      <c r="H22" s="13">
        <v>880554</v>
      </c>
      <c r="I22" s="31">
        <f t="shared" ref="I22:I24" si="2">H22/G22</f>
        <v>0.26468347090719391</v>
      </c>
    </row>
    <row r="23" spans="1:9" x14ac:dyDescent="0.25">
      <c r="A23" s="35" t="s">
        <v>22</v>
      </c>
      <c r="B23" s="35"/>
      <c r="C23" s="34">
        <f>I23</f>
        <v>0.27040634117127793</v>
      </c>
      <c r="D23" s="34"/>
      <c r="F23" s="22" t="s">
        <v>22</v>
      </c>
      <c r="G23" s="13">
        <v>3276114</v>
      </c>
      <c r="H23" s="13">
        <v>885882</v>
      </c>
      <c r="I23" s="31">
        <f t="shared" si="2"/>
        <v>0.27040634117127793</v>
      </c>
    </row>
    <row r="24" spans="1:9" x14ac:dyDescent="0.25">
      <c r="A24" s="35" t="s">
        <v>136</v>
      </c>
      <c r="B24" s="35"/>
      <c r="C24" s="34">
        <f>I24</f>
        <v>0.27583237234869556</v>
      </c>
      <c r="D24" s="34"/>
      <c r="F24" s="22" t="s">
        <v>136</v>
      </c>
      <c r="G24" s="13">
        <v>3257076</v>
      </c>
      <c r="H24" s="13">
        <v>898407</v>
      </c>
      <c r="I24" s="31">
        <f t="shared" si="2"/>
        <v>0.27583237234869556</v>
      </c>
    </row>
    <row r="25" spans="1:9" x14ac:dyDescent="0.25">
      <c r="F25" s="22" t="s">
        <v>146</v>
      </c>
      <c r="G25" s="13">
        <v>3282501</v>
      </c>
      <c r="H25" s="13"/>
    </row>
    <row r="26" spans="1:9" x14ac:dyDescent="0.25">
      <c r="F26" s="22" t="s">
        <v>147</v>
      </c>
      <c r="G26" s="13">
        <v>3341054</v>
      </c>
      <c r="H26" s="13"/>
    </row>
  </sheetData>
  <mergeCells count="47">
    <mergeCell ref="A23:B23"/>
    <mergeCell ref="C23:D23"/>
    <mergeCell ref="C21:D21"/>
    <mergeCell ref="A22:B22"/>
    <mergeCell ref="A17:B17"/>
    <mergeCell ref="A18:B18"/>
    <mergeCell ref="A19:B19"/>
    <mergeCell ref="A20:B20"/>
    <mergeCell ref="C22:D22"/>
    <mergeCell ref="A21:B21"/>
    <mergeCell ref="C20:D20"/>
    <mergeCell ref="C17:D17"/>
    <mergeCell ref="A10:B10"/>
    <mergeCell ref="C18:D18"/>
    <mergeCell ref="C13:D13"/>
    <mergeCell ref="A2:B2"/>
    <mergeCell ref="A4:B4"/>
    <mergeCell ref="A5:B5"/>
    <mergeCell ref="A6:B6"/>
    <mergeCell ref="A7:B7"/>
    <mergeCell ref="A3:B3"/>
    <mergeCell ref="A12:B12"/>
    <mergeCell ref="A13:B13"/>
    <mergeCell ref="A14:B14"/>
    <mergeCell ref="A16:B16"/>
    <mergeCell ref="A15:B15"/>
    <mergeCell ref="A8:B8"/>
    <mergeCell ref="A9:B9"/>
    <mergeCell ref="C14:D14"/>
    <mergeCell ref="C15:D15"/>
    <mergeCell ref="C16:D16"/>
    <mergeCell ref="C24:D24"/>
    <mergeCell ref="A24:B24"/>
    <mergeCell ref="C7:D7"/>
    <mergeCell ref="C1:D1"/>
    <mergeCell ref="C3:D3"/>
    <mergeCell ref="C4:D4"/>
    <mergeCell ref="C5:D5"/>
    <mergeCell ref="C6:D6"/>
    <mergeCell ref="C2:D2"/>
    <mergeCell ref="A11:B11"/>
    <mergeCell ref="C19:D19"/>
    <mergeCell ref="C8:D8"/>
    <mergeCell ref="C9:D9"/>
    <mergeCell ref="C10:D10"/>
    <mergeCell ref="C11:D11"/>
    <mergeCell ref="C12:D1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1"/>
  <sheetViews>
    <sheetView workbookViewId="0">
      <selection activeCell="J16" sqref="J16:J19"/>
    </sheetView>
  </sheetViews>
  <sheetFormatPr defaultRowHeight="15" x14ac:dyDescent="0.25"/>
  <cols>
    <col min="9" max="9" width="10.28515625" customWidth="1"/>
  </cols>
  <sheetData>
    <row r="1" spans="1:16384" s="8" customFormat="1" ht="152.25" customHeight="1" x14ac:dyDescent="0.25">
      <c r="A1" s="43" t="s">
        <v>150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c r="XFA1" s="43"/>
      <c r="XFB1" s="43"/>
      <c r="XFC1" s="43"/>
      <c r="XFD1" s="43"/>
    </row>
    <row r="2" spans="1:16384" x14ac:dyDescent="0.25">
      <c r="A2" s="23"/>
      <c r="B2" s="24"/>
      <c r="C2" s="24"/>
      <c r="D2" s="24"/>
      <c r="E2" s="24"/>
      <c r="F2" s="24"/>
      <c r="G2" s="24"/>
    </row>
    <row r="3" spans="1:16384" x14ac:dyDescent="0.25">
      <c r="A3" s="47" t="s">
        <v>151</v>
      </c>
      <c r="B3" s="48"/>
      <c r="C3" s="49"/>
      <c r="D3" s="47" t="s">
        <v>152</v>
      </c>
      <c r="E3" s="48"/>
      <c r="F3" s="48"/>
      <c r="G3" s="49"/>
    </row>
    <row r="4" spans="1:16384" ht="25.5" x14ac:dyDescent="0.25">
      <c r="A4" s="25" t="s">
        <v>153</v>
      </c>
      <c r="B4" s="25" t="s">
        <v>154</v>
      </c>
      <c r="C4" s="25" t="s">
        <v>132</v>
      </c>
      <c r="D4" s="25" t="s">
        <v>20</v>
      </c>
      <c r="E4" s="25" t="s">
        <v>21</v>
      </c>
      <c r="F4" s="25" t="s">
        <v>22</v>
      </c>
      <c r="G4" s="25" t="s">
        <v>136</v>
      </c>
      <c r="J4" s="17" t="s">
        <v>133</v>
      </c>
      <c r="K4">
        <v>18</v>
      </c>
      <c r="L4">
        <f>K4+1</f>
        <v>19</v>
      </c>
      <c r="M4" s="8">
        <f t="shared" ref="M4:Q4" si="0">L4+1</f>
        <v>20</v>
      </c>
      <c r="N4" s="8">
        <f t="shared" si="0"/>
        <v>21</v>
      </c>
      <c r="O4" s="8">
        <f t="shared" si="0"/>
        <v>22</v>
      </c>
      <c r="P4" s="8">
        <f t="shared" si="0"/>
        <v>23</v>
      </c>
      <c r="Q4" s="8">
        <f t="shared" si="0"/>
        <v>24</v>
      </c>
    </row>
    <row r="5" spans="1:16384" x14ac:dyDescent="0.25">
      <c r="A5" s="44" t="s">
        <v>71</v>
      </c>
      <c r="B5" s="44" t="s">
        <v>131</v>
      </c>
      <c r="C5" s="26" t="s">
        <v>131</v>
      </c>
      <c r="D5" s="27">
        <v>1298520</v>
      </c>
      <c r="E5" s="27">
        <v>1303431</v>
      </c>
      <c r="F5" s="27">
        <v>1305780</v>
      </c>
      <c r="G5" s="27">
        <v>1320480</v>
      </c>
      <c r="I5" t="s">
        <v>16</v>
      </c>
      <c r="J5">
        <f>SUM(K5:Q5)</f>
        <v>861726</v>
      </c>
      <c r="K5" s="16">
        <v>110868</v>
      </c>
      <c r="L5" s="16">
        <v>141303</v>
      </c>
      <c r="M5" s="16">
        <v>153783</v>
      </c>
      <c r="N5" s="16">
        <v>155922</v>
      </c>
      <c r="O5" s="16">
        <v>132954</v>
      </c>
      <c r="P5" s="16">
        <v>96318</v>
      </c>
      <c r="Q5" s="16">
        <v>70578</v>
      </c>
    </row>
    <row r="6" spans="1:16384" x14ac:dyDescent="0.25">
      <c r="A6" s="45"/>
      <c r="B6" s="45"/>
      <c r="C6" s="28">
        <v>15</v>
      </c>
      <c r="D6" s="29">
        <v>51</v>
      </c>
      <c r="E6" s="29">
        <v>45</v>
      </c>
      <c r="F6" s="29">
        <v>54</v>
      </c>
      <c r="G6" s="29">
        <v>57</v>
      </c>
      <c r="I6" t="s">
        <v>162</v>
      </c>
      <c r="J6" s="8">
        <f t="shared" ref="J6:J14" si="1">SUM(K6:Q6)</f>
        <v>840258</v>
      </c>
      <c r="K6" s="14">
        <v>107223</v>
      </c>
      <c r="L6" s="14">
        <v>138996</v>
      </c>
      <c r="M6" s="14">
        <v>149235</v>
      </c>
      <c r="N6" s="14">
        <v>155169</v>
      </c>
      <c r="O6" s="14">
        <v>128331</v>
      </c>
      <c r="P6" s="14">
        <v>92790</v>
      </c>
      <c r="Q6" s="14">
        <v>68514</v>
      </c>
    </row>
    <row r="7" spans="1:16384" x14ac:dyDescent="0.25">
      <c r="A7" s="45"/>
      <c r="B7" s="45"/>
      <c r="C7" s="28">
        <v>16</v>
      </c>
      <c r="D7" s="29">
        <v>384</v>
      </c>
      <c r="E7" s="29">
        <v>366</v>
      </c>
      <c r="F7" s="29">
        <v>375</v>
      </c>
      <c r="G7" s="29">
        <v>426</v>
      </c>
      <c r="I7" t="s">
        <v>14</v>
      </c>
      <c r="J7" s="8">
        <f t="shared" si="1"/>
        <v>815043</v>
      </c>
      <c r="K7" s="14">
        <v>104988</v>
      </c>
      <c r="L7" s="14">
        <v>134844</v>
      </c>
      <c r="M7" s="14">
        <v>148215</v>
      </c>
      <c r="N7" s="14">
        <v>149088</v>
      </c>
      <c r="O7" s="14">
        <v>122370</v>
      </c>
      <c r="P7" s="14">
        <v>88599</v>
      </c>
      <c r="Q7" s="14">
        <v>66939</v>
      </c>
    </row>
    <row r="8" spans="1:16384" x14ac:dyDescent="0.25">
      <c r="A8" s="45"/>
      <c r="B8" s="45"/>
      <c r="C8" s="28">
        <v>17</v>
      </c>
      <c r="D8" s="29">
        <v>4221</v>
      </c>
      <c r="E8" s="29">
        <v>4329</v>
      </c>
      <c r="F8" s="29">
        <v>4536</v>
      </c>
      <c r="G8" s="29">
        <v>4512</v>
      </c>
      <c r="I8" t="s">
        <v>13</v>
      </c>
      <c r="J8" s="8">
        <f t="shared" si="1"/>
        <v>787560</v>
      </c>
      <c r="K8" s="14">
        <v>101562</v>
      </c>
      <c r="L8" s="14">
        <v>134112</v>
      </c>
      <c r="M8" s="14">
        <v>141717</v>
      </c>
      <c r="N8" s="14">
        <v>142146</v>
      </c>
      <c r="O8" s="14">
        <v>116367</v>
      </c>
      <c r="P8" s="14">
        <v>86304</v>
      </c>
      <c r="Q8" s="14">
        <v>65352</v>
      </c>
    </row>
    <row r="9" spans="1:16384" x14ac:dyDescent="0.25">
      <c r="A9" s="45"/>
      <c r="B9" s="45"/>
      <c r="C9" s="28">
        <v>18</v>
      </c>
      <c r="D9" s="29">
        <v>114135</v>
      </c>
      <c r="E9" s="29">
        <v>113865</v>
      </c>
      <c r="F9" s="29">
        <v>115536</v>
      </c>
      <c r="G9" s="29">
        <v>119205</v>
      </c>
      <c r="I9" t="s">
        <v>12</v>
      </c>
      <c r="J9" s="8">
        <f t="shared" si="1"/>
        <v>724824</v>
      </c>
      <c r="K9" s="32">
        <v>94818</v>
      </c>
      <c r="L9" s="32">
        <v>121299</v>
      </c>
      <c r="M9" s="32">
        <v>128976</v>
      </c>
      <c r="N9" s="32">
        <v>129069</v>
      </c>
      <c r="O9" s="32">
        <v>107142</v>
      </c>
      <c r="P9" s="32">
        <v>80691</v>
      </c>
      <c r="Q9" s="32">
        <v>62829</v>
      </c>
    </row>
    <row r="10" spans="1:16384" x14ac:dyDescent="0.25">
      <c r="A10" s="45"/>
      <c r="B10" s="45"/>
      <c r="C10" s="28">
        <v>19</v>
      </c>
      <c r="D10" s="29">
        <v>143682</v>
      </c>
      <c r="E10" s="29">
        <v>144507</v>
      </c>
      <c r="F10" s="29">
        <v>144744</v>
      </c>
      <c r="G10" s="29">
        <v>146493</v>
      </c>
      <c r="I10" t="s">
        <v>11</v>
      </c>
      <c r="J10" s="8">
        <f t="shared" si="1"/>
        <v>691974</v>
      </c>
      <c r="K10" s="14">
        <v>88029</v>
      </c>
      <c r="L10" s="14">
        <v>113475</v>
      </c>
      <c r="M10" s="14">
        <v>119580</v>
      </c>
      <c r="N10" s="14">
        <v>123441</v>
      </c>
      <c r="O10" s="14">
        <v>104160</v>
      </c>
      <c r="P10" s="14">
        <v>83061</v>
      </c>
      <c r="Q10" s="14">
        <v>60228</v>
      </c>
    </row>
    <row r="11" spans="1:16384" x14ac:dyDescent="0.25">
      <c r="A11" s="45"/>
      <c r="B11" s="45"/>
      <c r="C11" s="28">
        <v>20</v>
      </c>
      <c r="D11" s="29">
        <v>154653</v>
      </c>
      <c r="E11" s="29">
        <v>157302</v>
      </c>
      <c r="F11" s="29">
        <v>159486</v>
      </c>
      <c r="G11" s="29">
        <v>160008</v>
      </c>
      <c r="I11" t="s">
        <v>10</v>
      </c>
      <c r="J11" s="8">
        <f t="shared" si="1"/>
        <v>683376</v>
      </c>
      <c r="K11" s="14">
        <v>82977</v>
      </c>
      <c r="L11" s="14">
        <v>107166</v>
      </c>
      <c r="M11" s="14">
        <v>115569</v>
      </c>
      <c r="N11" s="14">
        <v>121683</v>
      </c>
      <c r="O11" s="14">
        <v>112092</v>
      </c>
      <c r="P11" s="14">
        <v>82737</v>
      </c>
      <c r="Q11" s="14">
        <v>61152</v>
      </c>
    </row>
    <row r="12" spans="1:16384" x14ac:dyDescent="0.25">
      <c r="A12" s="45"/>
      <c r="B12" s="45"/>
      <c r="C12" s="28">
        <v>21</v>
      </c>
      <c r="D12" s="29">
        <v>159420</v>
      </c>
      <c r="E12" s="29">
        <v>160359</v>
      </c>
      <c r="F12" s="29">
        <v>162873</v>
      </c>
      <c r="G12" s="29">
        <v>165012</v>
      </c>
      <c r="I12" t="s">
        <v>9</v>
      </c>
      <c r="J12" s="8">
        <f t="shared" si="1"/>
        <v>673359</v>
      </c>
      <c r="K12" s="14">
        <v>78897</v>
      </c>
      <c r="L12" s="14">
        <v>104211</v>
      </c>
      <c r="M12" s="14">
        <v>114870</v>
      </c>
      <c r="N12" s="14">
        <v>120855</v>
      </c>
      <c r="O12" s="14">
        <v>111480</v>
      </c>
      <c r="P12" s="14">
        <v>82632</v>
      </c>
      <c r="Q12" s="14">
        <v>60414</v>
      </c>
    </row>
    <row r="13" spans="1:16384" x14ac:dyDescent="0.25">
      <c r="A13" s="45"/>
      <c r="B13" s="45"/>
      <c r="C13" s="28">
        <v>22</v>
      </c>
      <c r="D13" s="29">
        <v>131427</v>
      </c>
      <c r="E13" s="29">
        <v>133731</v>
      </c>
      <c r="F13" s="29">
        <v>133413</v>
      </c>
      <c r="G13" s="29">
        <v>136128</v>
      </c>
      <c r="I13" t="s">
        <v>163</v>
      </c>
      <c r="J13" s="8">
        <f t="shared" si="1"/>
        <v>654102</v>
      </c>
      <c r="K13" s="14">
        <v>75204</v>
      </c>
      <c r="L13" s="14">
        <v>102183</v>
      </c>
      <c r="M13" s="14">
        <v>112728</v>
      </c>
      <c r="N13" s="14">
        <v>117369</v>
      </c>
      <c r="O13" s="14">
        <v>108264</v>
      </c>
      <c r="P13" s="14">
        <v>80277</v>
      </c>
      <c r="Q13" s="14">
        <v>58077</v>
      </c>
    </row>
    <row r="14" spans="1:16384" x14ac:dyDescent="0.25">
      <c r="A14" s="45"/>
      <c r="B14" s="45"/>
      <c r="C14" s="28">
        <v>23</v>
      </c>
      <c r="D14" s="29">
        <v>98448</v>
      </c>
      <c r="E14" s="29">
        <v>96708</v>
      </c>
      <c r="F14" s="29">
        <v>97572</v>
      </c>
      <c r="G14" s="29">
        <v>97884</v>
      </c>
      <c r="I14" t="s">
        <v>7</v>
      </c>
      <c r="J14" s="8">
        <f t="shared" si="1"/>
        <v>633324</v>
      </c>
      <c r="K14" s="14">
        <v>72067</v>
      </c>
      <c r="L14" s="14">
        <v>99230</v>
      </c>
      <c r="M14" s="14">
        <v>109871</v>
      </c>
      <c r="N14" s="14">
        <v>114509</v>
      </c>
      <c r="O14" s="14">
        <v>105075</v>
      </c>
      <c r="P14" s="14">
        <v>76987</v>
      </c>
      <c r="Q14" s="14">
        <v>55585</v>
      </c>
    </row>
    <row r="15" spans="1:16384" x14ac:dyDescent="0.25">
      <c r="A15" s="45"/>
      <c r="B15" s="45"/>
      <c r="C15" s="28">
        <v>24</v>
      </c>
      <c r="D15" s="29">
        <v>72915</v>
      </c>
      <c r="E15" s="29">
        <v>74082</v>
      </c>
      <c r="F15" s="29">
        <v>72258</v>
      </c>
      <c r="G15" s="29">
        <v>73677</v>
      </c>
      <c r="I15" t="s">
        <v>6</v>
      </c>
    </row>
    <row r="16" spans="1:16384" s="8" customFormat="1" x14ac:dyDescent="0.25">
      <c r="A16" s="45"/>
      <c r="B16" s="45"/>
      <c r="C16" s="30" t="s">
        <v>133</v>
      </c>
      <c r="D16" s="29">
        <f>SUM(D9:D15)</f>
        <v>874680</v>
      </c>
      <c r="E16" s="29">
        <f t="shared" ref="E16:G16" si="2">SUM(E9:E15)</f>
        <v>880554</v>
      </c>
      <c r="F16" s="29">
        <f t="shared" si="2"/>
        <v>885882</v>
      </c>
      <c r="G16" s="29">
        <f t="shared" si="2"/>
        <v>898407</v>
      </c>
      <c r="I16" t="s">
        <v>5</v>
      </c>
      <c r="J16" s="8">
        <f t="shared" ref="J16:J19" si="3">SUM(K16:Q16)</f>
        <v>556685</v>
      </c>
      <c r="K16" s="14">
        <v>40509</v>
      </c>
      <c r="L16" s="14">
        <v>93036</v>
      </c>
      <c r="M16" s="14">
        <v>103214</v>
      </c>
      <c r="N16" s="14">
        <v>106225</v>
      </c>
      <c r="O16" s="14">
        <v>95101</v>
      </c>
      <c r="P16" s="14">
        <v>68919</v>
      </c>
      <c r="Q16" s="14">
        <v>49681</v>
      </c>
    </row>
    <row r="17" spans="1:17" x14ac:dyDescent="0.25">
      <c r="A17" s="45"/>
      <c r="B17" s="45"/>
      <c r="C17" s="28">
        <v>25</v>
      </c>
      <c r="D17" s="29">
        <v>55236</v>
      </c>
      <c r="E17" s="29">
        <v>56196</v>
      </c>
      <c r="F17" s="29">
        <v>56862</v>
      </c>
      <c r="G17" s="29">
        <v>55896</v>
      </c>
      <c r="I17" s="8" t="s">
        <v>4</v>
      </c>
      <c r="J17" s="8">
        <f t="shared" si="3"/>
        <v>533253</v>
      </c>
      <c r="K17" s="14">
        <v>38848</v>
      </c>
      <c r="L17" s="14">
        <v>89331</v>
      </c>
      <c r="M17" s="14">
        <v>98974</v>
      </c>
      <c r="N17" s="14">
        <v>101461</v>
      </c>
      <c r="O17" s="14">
        <v>90466</v>
      </c>
      <c r="P17" s="14">
        <v>66533</v>
      </c>
      <c r="Q17" s="14">
        <v>47640</v>
      </c>
    </row>
    <row r="18" spans="1:17" x14ac:dyDescent="0.25">
      <c r="A18" s="45"/>
      <c r="B18" s="45"/>
      <c r="C18" s="28">
        <v>26</v>
      </c>
      <c r="D18" s="29">
        <v>43212</v>
      </c>
      <c r="E18" s="29">
        <v>43980</v>
      </c>
      <c r="F18" s="29">
        <v>44340</v>
      </c>
      <c r="G18" s="29">
        <v>45264</v>
      </c>
      <c r="I18" t="s">
        <v>25</v>
      </c>
      <c r="J18" s="8">
        <f t="shared" si="3"/>
        <v>520236</v>
      </c>
      <c r="K18" s="14">
        <v>36984</v>
      </c>
      <c r="L18" s="14">
        <v>86316</v>
      </c>
      <c r="M18" s="14">
        <v>95676</v>
      </c>
      <c r="N18" s="14">
        <v>98130</v>
      </c>
      <c r="O18" s="14">
        <v>89564</v>
      </c>
      <c r="P18" s="14">
        <v>66030</v>
      </c>
      <c r="Q18" s="14">
        <v>47536</v>
      </c>
    </row>
    <row r="19" spans="1:17" x14ac:dyDescent="0.25">
      <c r="A19" s="45"/>
      <c r="B19" s="45"/>
      <c r="C19" s="28">
        <v>27</v>
      </c>
      <c r="D19" s="29">
        <v>36078</v>
      </c>
      <c r="E19" s="29">
        <v>35931</v>
      </c>
      <c r="F19" s="29">
        <v>35916</v>
      </c>
      <c r="G19" s="29">
        <v>36495</v>
      </c>
      <c r="I19" t="s">
        <v>3</v>
      </c>
      <c r="J19" s="8">
        <f t="shared" si="3"/>
        <v>505522</v>
      </c>
      <c r="K19" s="14">
        <v>35517</v>
      </c>
      <c r="L19" s="14">
        <v>82413</v>
      </c>
      <c r="M19" s="14">
        <v>93022</v>
      </c>
      <c r="N19" s="14">
        <v>96040</v>
      </c>
      <c r="O19" s="14">
        <v>86784</v>
      </c>
      <c r="P19" s="14">
        <v>65004</v>
      </c>
      <c r="Q19" s="14">
        <v>46742</v>
      </c>
    </row>
    <row r="20" spans="1:17" x14ac:dyDescent="0.25">
      <c r="A20" s="45"/>
      <c r="B20" s="45"/>
      <c r="C20" s="28">
        <v>28</v>
      </c>
      <c r="D20" s="29">
        <v>30804</v>
      </c>
      <c r="E20" s="29">
        <v>30294</v>
      </c>
      <c r="F20" s="29">
        <v>29943</v>
      </c>
      <c r="G20" s="29">
        <v>30546</v>
      </c>
      <c r="I20" t="s">
        <v>2</v>
      </c>
    </row>
    <row r="21" spans="1:17" x14ac:dyDescent="0.25">
      <c r="A21" s="45"/>
      <c r="B21" s="45"/>
      <c r="C21" s="28">
        <v>29</v>
      </c>
      <c r="D21" s="29">
        <v>26775</v>
      </c>
      <c r="E21" s="29">
        <v>26469</v>
      </c>
      <c r="F21" s="29">
        <v>25980</v>
      </c>
      <c r="G21" s="29">
        <v>25695</v>
      </c>
      <c r="I21" t="s">
        <v>1</v>
      </c>
    </row>
    <row r="22" spans="1:17" x14ac:dyDescent="0.25">
      <c r="A22" s="45"/>
      <c r="B22" s="45"/>
      <c r="C22" s="28">
        <v>30</v>
      </c>
      <c r="D22" s="29">
        <v>23316</v>
      </c>
      <c r="E22" s="29">
        <v>23034</v>
      </c>
      <c r="F22" s="29">
        <v>22407</v>
      </c>
      <c r="G22" s="29">
        <v>22260</v>
      </c>
      <c r="I22" t="s">
        <v>0</v>
      </c>
    </row>
    <row r="23" spans="1:17" x14ac:dyDescent="0.25">
      <c r="A23" s="45"/>
      <c r="B23" s="45"/>
      <c r="C23" s="28">
        <v>31</v>
      </c>
      <c r="D23" s="29">
        <v>20229</v>
      </c>
      <c r="E23" s="29">
        <v>20100</v>
      </c>
      <c r="F23" s="29">
        <v>19926</v>
      </c>
      <c r="G23" s="29">
        <v>19626</v>
      </c>
    </row>
    <row r="24" spans="1:17" x14ac:dyDescent="0.25">
      <c r="A24" s="45"/>
      <c r="B24" s="45"/>
      <c r="C24" s="28">
        <v>32</v>
      </c>
      <c r="D24" s="29">
        <v>17934</v>
      </c>
      <c r="E24" s="29">
        <v>17883</v>
      </c>
      <c r="F24" s="29">
        <v>17496</v>
      </c>
      <c r="G24" s="29">
        <v>17523</v>
      </c>
    </row>
    <row r="25" spans="1:17" x14ac:dyDescent="0.25">
      <c r="A25" s="45"/>
      <c r="B25" s="45"/>
      <c r="C25" s="28">
        <v>33</v>
      </c>
      <c r="D25" s="29">
        <v>15738</v>
      </c>
      <c r="E25" s="29">
        <v>15750</v>
      </c>
      <c r="F25" s="29">
        <v>15918</v>
      </c>
      <c r="G25" s="29">
        <v>15618</v>
      </c>
    </row>
    <row r="26" spans="1:17" x14ac:dyDescent="0.25">
      <c r="A26" s="45"/>
      <c r="B26" s="45"/>
      <c r="C26" s="28">
        <v>34</v>
      </c>
      <c r="D26" s="29">
        <v>14145</v>
      </c>
      <c r="E26" s="29">
        <v>14211</v>
      </c>
      <c r="F26" s="29">
        <v>14118</v>
      </c>
      <c r="G26" s="29">
        <v>14379</v>
      </c>
    </row>
    <row r="27" spans="1:17" x14ac:dyDescent="0.25">
      <c r="A27" s="45"/>
      <c r="B27" s="45"/>
      <c r="C27" s="28">
        <v>35</v>
      </c>
      <c r="D27" s="29">
        <v>12432</v>
      </c>
      <c r="E27" s="29">
        <v>12678</v>
      </c>
      <c r="F27" s="29">
        <v>12717</v>
      </c>
      <c r="G27" s="29">
        <v>12930</v>
      </c>
    </row>
    <row r="28" spans="1:17" x14ac:dyDescent="0.25">
      <c r="A28" s="45"/>
      <c r="B28" s="45"/>
      <c r="C28" s="28">
        <v>36</v>
      </c>
      <c r="D28" s="29">
        <v>11499</v>
      </c>
      <c r="E28" s="29">
        <v>11373</v>
      </c>
      <c r="F28" s="29">
        <v>11514</v>
      </c>
      <c r="G28" s="29">
        <v>11712</v>
      </c>
    </row>
    <row r="29" spans="1:17" x14ac:dyDescent="0.25">
      <c r="A29" s="45"/>
      <c r="B29" s="45"/>
      <c r="C29" s="28">
        <v>37</v>
      </c>
      <c r="D29" s="29">
        <v>10512</v>
      </c>
      <c r="E29" s="29">
        <v>10551</v>
      </c>
      <c r="F29" s="29">
        <v>10404</v>
      </c>
      <c r="G29" s="29">
        <v>10818</v>
      </c>
    </row>
    <row r="30" spans="1:17" x14ac:dyDescent="0.25">
      <c r="A30" s="45"/>
      <c r="B30" s="45"/>
      <c r="C30" s="28">
        <v>38</v>
      </c>
      <c r="D30" s="29">
        <v>9417</v>
      </c>
      <c r="E30" s="29">
        <v>9600</v>
      </c>
      <c r="F30" s="29">
        <v>9477</v>
      </c>
      <c r="G30" s="29">
        <v>9579</v>
      </c>
    </row>
    <row r="31" spans="1:17" x14ac:dyDescent="0.25">
      <c r="A31" s="45"/>
      <c r="B31" s="45"/>
      <c r="C31" s="28">
        <v>39</v>
      </c>
      <c r="D31" s="29">
        <v>8667</v>
      </c>
      <c r="E31" s="29">
        <v>8703</v>
      </c>
      <c r="F31" s="29">
        <v>8721</v>
      </c>
      <c r="G31" s="29">
        <v>8886</v>
      </c>
    </row>
    <row r="32" spans="1:17" x14ac:dyDescent="0.25">
      <c r="A32" s="45"/>
      <c r="B32" s="45"/>
      <c r="C32" s="28">
        <v>40</v>
      </c>
      <c r="D32" s="29">
        <v>8097</v>
      </c>
      <c r="E32" s="29">
        <v>8040</v>
      </c>
      <c r="F32" s="29">
        <v>7830</v>
      </c>
      <c r="G32" s="29">
        <v>8124</v>
      </c>
    </row>
    <row r="33" spans="1:7" x14ac:dyDescent="0.25">
      <c r="A33" s="45"/>
      <c r="B33" s="45"/>
      <c r="C33" s="28">
        <v>41</v>
      </c>
      <c r="D33" s="29">
        <v>7374</v>
      </c>
      <c r="E33" s="29">
        <v>7353</v>
      </c>
      <c r="F33" s="29">
        <v>7266</v>
      </c>
      <c r="G33" s="29">
        <v>7389</v>
      </c>
    </row>
    <row r="34" spans="1:7" x14ac:dyDescent="0.25">
      <c r="A34" s="45"/>
      <c r="B34" s="45"/>
      <c r="C34" s="28">
        <v>42</v>
      </c>
      <c r="D34" s="29">
        <v>6786</v>
      </c>
      <c r="E34" s="29">
        <v>6822</v>
      </c>
      <c r="F34" s="29">
        <v>6639</v>
      </c>
      <c r="G34" s="29">
        <v>6918</v>
      </c>
    </row>
    <row r="35" spans="1:7" x14ac:dyDescent="0.25">
      <c r="A35" s="45"/>
      <c r="B35" s="45"/>
      <c r="C35" s="28">
        <v>43</v>
      </c>
      <c r="D35" s="29">
        <v>6315</v>
      </c>
      <c r="E35" s="29">
        <v>6030</v>
      </c>
      <c r="F35" s="29">
        <v>6060</v>
      </c>
      <c r="G35" s="29">
        <v>6129</v>
      </c>
    </row>
    <row r="36" spans="1:7" x14ac:dyDescent="0.25">
      <c r="A36" s="45"/>
      <c r="B36" s="45"/>
      <c r="C36" s="28">
        <v>44</v>
      </c>
      <c r="D36" s="29">
        <v>5772</v>
      </c>
      <c r="E36" s="29">
        <v>5739</v>
      </c>
      <c r="F36" s="29">
        <v>5481</v>
      </c>
      <c r="G36" s="29">
        <v>5577</v>
      </c>
    </row>
    <row r="37" spans="1:7" x14ac:dyDescent="0.25">
      <c r="A37" s="45"/>
      <c r="B37" s="45"/>
      <c r="C37" s="28">
        <v>45</v>
      </c>
      <c r="D37" s="29">
        <v>5262</v>
      </c>
      <c r="E37" s="29">
        <v>5220</v>
      </c>
      <c r="F37" s="29">
        <v>5154</v>
      </c>
      <c r="G37" s="29">
        <v>5085</v>
      </c>
    </row>
    <row r="38" spans="1:7" x14ac:dyDescent="0.25">
      <c r="A38" s="45"/>
      <c r="B38" s="45"/>
      <c r="C38" s="28">
        <v>46</v>
      </c>
      <c r="D38" s="29">
        <v>4737</v>
      </c>
      <c r="E38" s="29">
        <v>4788</v>
      </c>
      <c r="F38" s="29">
        <v>4614</v>
      </c>
      <c r="G38" s="29">
        <v>4770</v>
      </c>
    </row>
    <row r="39" spans="1:7" x14ac:dyDescent="0.25">
      <c r="A39" s="45"/>
      <c r="B39" s="45"/>
      <c r="C39" s="28">
        <v>47</v>
      </c>
      <c r="D39" s="29">
        <v>4353</v>
      </c>
      <c r="E39" s="29">
        <v>4230</v>
      </c>
      <c r="F39" s="29">
        <v>4188</v>
      </c>
      <c r="G39" s="29">
        <v>4230</v>
      </c>
    </row>
    <row r="40" spans="1:7" x14ac:dyDescent="0.25">
      <c r="A40" s="45"/>
      <c r="B40" s="45"/>
      <c r="C40" s="28">
        <v>48</v>
      </c>
      <c r="D40" s="29">
        <v>4110</v>
      </c>
      <c r="E40" s="29">
        <v>3765</v>
      </c>
      <c r="F40" s="29">
        <v>3681</v>
      </c>
      <c r="G40" s="29">
        <v>3828</v>
      </c>
    </row>
    <row r="41" spans="1:7" x14ac:dyDescent="0.25">
      <c r="A41" s="45"/>
      <c r="B41" s="45"/>
      <c r="C41" s="28">
        <v>49</v>
      </c>
      <c r="D41" s="29">
        <v>3999</v>
      </c>
      <c r="E41" s="29">
        <v>3579</v>
      </c>
      <c r="F41" s="29">
        <v>3396</v>
      </c>
      <c r="G41" s="29">
        <v>3321</v>
      </c>
    </row>
    <row r="42" spans="1:7" x14ac:dyDescent="0.25">
      <c r="A42" s="45"/>
      <c r="B42" s="45"/>
      <c r="C42" s="28">
        <v>50</v>
      </c>
      <c r="D42" s="29">
        <v>3477</v>
      </c>
      <c r="E42" s="29">
        <v>3435</v>
      </c>
      <c r="F42" s="29">
        <v>3138</v>
      </c>
      <c r="G42" s="29">
        <v>2973</v>
      </c>
    </row>
    <row r="43" spans="1:7" x14ac:dyDescent="0.25">
      <c r="A43" s="45"/>
      <c r="B43" s="45"/>
      <c r="C43" s="28">
        <v>51</v>
      </c>
      <c r="D43" s="29">
        <v>3024</v>
      </c>
      <c r="E43" s="29">
        <v>3021</v>
      </c>
      <c r="F43" s="29">
        <v>2931</v>
      </c>
      <c r="G43" s="29">
        <v>2652</v>
      </c>
    </row>
    <row r="44" spans="1:7" x14ac:dyDescent="0.25">
      <c r="A44" s="45"/>
      <c r="B44" s="45"/>
      <c r="C44" s="28">
        <v>52</v>
      </c>
      <c r="D44" s="29">
        <v>2646</v>
      </c>
      <c r="E44" s="29">
        <v>2574</v>
      </c>
      <c r="F44" s="29">
        <v>2613</v>
      </c>
      <c r="G44" s="29">
        <v>2550</v>
      </c>
    </row>
    <row r="45" spans="1:7" x14ac:dyDescent="0.25">
      <c r="A45" s="45"/>
      <c r="B45" s="45"/>
      <c r="C45" s="28">
        <v>53</v>
      </c>
      <c r="D45" s="29">
        <v>2433</v>
      </c>
      <c r="E45" s="29">
        <v>2220</v>
      </c>
      <c r="F45" s="29">
        <v>2229</v>
      </c>
      <c r="G45" s="29">
        <v>2256</v>
      </c>
    </row>
    <row r="46" spans="1:7" x14ac:dyDescent="0.25">
      <c r="A46" s="45"/>
      <c r="B46" s="45"/>
      <c r="C46" s="28">
        <v>54</v>
      </c>
      <c r="D46" s="29">
        <v>2085</v>
      </c>
      <c r="E46" s="29">
        <v>2019</v>
      </c>
      <c r="F46" s="29">
        <v>1932</v>
      </c>
      <c r="G46" s="29">
        <v>1869</v>
      </c>
    </row>
    <row r="47" spans="1:7" x14ac:dyDescent="0.25">
      <c r="A47" s="45"/>
      <c r="B47" s="45"/>
      <c r="C47" s="28">
        <v>55</v>
      </c>
      <c r="D47" s="29">
        <v>1755</v>
      </c>
      <c r="E47" s="29">
        <v>1794</v>
      </c>
      <c r="F47" s="29">
        <v>1668</v>
      </c>
      <c r="G47" s="29">
        <v>1674</v>
      </c>
    </row>
    <row r="48" spans="1:7" x14ac:dyDescent="0.25">
      <c r="A48" s="45"/>
      <c r="B48" s="45"/>
      <c r="C48" s="28">
        <v>56</v>
      </c>
      <c r="D48" s="29">
        <v>1554</v>
      </c>
      <c r="E48" s="29">
        <v>1416</v>
      </c>
      <c r="F48" s="29">
        <v>1452</v>
      </c>
      <c r="G48" s="29">
        <v>1437</v>
      </c>
    </row>
    <row r="49" spans="1:7" x14ac:dyDescent="0.25">
      <c r="A49" s="45"/>
      <c r="B49" s="45"/>
      <c r="C49" s="28">
        <v>57</v>
      </c>
      <c r="D49" s="29">
        <v>1335</v>
      </c>
      <c r="E49" s="29">
        <v>1263</v>
      </c>
      <c r="F49" s="29">
        <v>1176</v>
      </c>
      <c r="G49" s="29">
        <v>1221</v>
      </c>
    </row>
    <row r="50" spans="1:7" x14ac:dyDescent="0.25">
      <c r="A50" s="45"/>
      <c r="B50" s="45"/>
      <c r="C50" s="28">
        <v>58</v>
      </c>
      <c r="D50" s="29">
        <v>1158</v>
      </c>
      <c r="E50" s="29">
        <v>1149</v>
      </c>
      <c r="F50" s="29">
        <v>1047</v>
      </c>
      <c r="G50" s="29">
        <v>1065</v>
      </c>
    </row>
    <row r="51" spans="1:7" x14ac:dyDescent="0.25">
      <c r="A51" s="45"/>
      <c r="B51" s="45"/>
      <c r="C51" s="28">
        <v>59</v>
      </c>
      <c r="D51" s="29">
        <v>915</v>
      </c>
      <c r="E51" s="29">
        <v>951</v>
      </c>
      <c r="F51" s="29">
        <v>945</v>
      </c>
      <c r="G51" s="29">
        <v>882</v>
      </c>
    </row>
    <row r="52" spans="1:7" x14ac:dyDescent="0.25">
      <c r="A52" s="45"/>
      <c r="B52" s="45"/>
      <c r="C52" s="28">
        <v>60</v>
      </c>
      <c r="D52" s="29">
        <v>786</v>
      </c>
      <c r="E52" s="29">
        <v>759</v>
      </c>
      <c r="F52" s="29">
        <v>813</v>
      </c>
      <c r="G52" s="29">
        <v>804</v>
      </c>
    </row>
    <row r="53" spans="1:7" x14ac:dyDescent="0.25">
      <c r="A53" s="45"/>
      <c r="B53" s="45"/>
      <c r="C53" s="28">
        <v>61</v>
      </c>
      <c r="D53" s="29">
        <v>696</v>
      </c>
      <c r="E53" s="29">
        <v>666</v>
      </c>
      <c r="F53" s="29">
        <v>678</v>
      </c>
      <c r="G53" s="29">
        <v>675</v>
      </c>
    </row>
    <row r="54" spans="1:7" x14ac:dyDescent="0.25">
      <c r="A54" s="45"/>
      <c r="B54" s="45"/>
      <c r="C54" s="28">
        <v>62</v>
      </c>
      <c r="D54" s="29">
        <v>528</v>
      </c>
      <c r="E54" s="29">
        <v>597</v>
      </c>
      <c r="F54" s="29">
        <v>564</v>
      </c>
      <c r="G54" s="29">
        <v>561</v>
      </c>
    </row>
    <row r="55" spans="1:7" x14ac:dyDescent="0.25">
      <c r="A55" s="45"/>
      <c r="B55" s="45"/>
      <c r="C55" s="28">
        <v>63</v>
      </c>
      <c r="D55" s="29">
        <v>450</v>
      </c>
      <c r="E55" s="29">
        <v>471</v>
      </c>
      <c r="F55" s="29">
        <v>471</v>
      </c>
      <c r="G55" s="29">
        <v>537</v>
      </c>
    </row>
    <row r="56" spans="1:7" x14ac:dyDescent="0.25">
      <c r="A56" s="45"/>
      <c r="B56" s="45"/>
      <c r="C56" s="28">
        <v>64</v>
      </c>
      <c r="D56" s="29">
        <v>390</v>
      </c>
      <c r="E56" s="29">
        <v>405</v>
      </c>
      <c r="F56" s="29">
        <v>381</v>
      </c>
      <c r="G56" s="29">
        <v>402</v>
      </c>
    </row>
    <row r="57" spans="1:7" x14ac:dyDescent="0.25">
      <c r="A57" s="45"/>
      <c r="B57" s="45"/>
      <c r="C57" s="28">
        <v>65</v>
      </c>
      <c r="D57" s="29">
        <v>405</v>
      </c>
      <c r="E57" s="29">
        <v>408</v>
      </c>
      <c r="F57" s="29">
        <v>366</v>
      </c>
      <c r="G57" s="29">
        <v>411</v>
      </c>
    </row>
    <row r="58" spans="1:7" x14ac:dyDescent="0.25">
      <c r="A58" s="45"/>
      <c r="B58" s="45"/>
      <c r="C58" s="28">
        <v>66</v>
      </c>
      <c r="D58" s="29">
        <v>405</v>
      </c>
      <c r="E58" s="29">
        <v>372</v>
      </c>
      <c r="F58" s="29">
        <v>387</v>
      </c>
      <c r="G58" s="29">
        <v>378</v>
      </c>
    </row>
    <row r="59" spans="1:7" x14ac:dyDescent="0.25">
      <c r="A59" s="45"/>
      <c r="B59" s="45"/>
      <c r="C59" s="28">
        <v>67</v>
      </c>
      <c r="D59" s="29">
        <v>348</v>
      </c>
      <c r="E59" s="29">
        <v>360</v>
      </c>
      <c r="F59" s="29">
        <v>336</v>
      </c>
      <c r="G59" s="29">
        <v>318</v>
      </c>
    </row>
    <row r="60" spans="1:7" x14ac:dyDescent="0.25">
      <c r="A60" s="45"/>
      <c r="B60" s="45"/>
      <c r="C60" s="28">
        <v>68</v>
      </c>
      <c r="D60" s="29">
        <v>282</v>
      </c>
      <c r="E60" s="29">
        <v>318</v>
      </c>
      <c r="F60" s="29">
        <v>309</v>
      </c>
      <c r="G60" s="29">
        <v>288</v>
      </c>
    </row>
    <row r="61" spans="1:7" x14ac:dyDescent="0.25">
      <c r="A61" s="45"/>
      <c r="B61" s="45"/>
      <c r="C61" s="28">
        <v>69</v>
      </c>
      <c r="D61" s="29">
        <v>246</v>
      </c>
      <c r="E61" s="29">
        <v>243</v>
      </c>
      <c r="F61" s="29">
        <v>255</v>
      </c>
      <c r="G61" s="29">
        <v>285</v>
      </c>
    </row>
    <row r="62" spans="1:7" x14ac:dyDescent="0.25">
      <c r="A62" s="45"/>
      <c r="B62" s="45"/>
      <c r="C62" s="28">
        <v>70</v>
      </c>
      <c r="D62" s="29">
        <v>225</v>
      </c>
      <c r="E62" s="29">
        <v>222</v>
      </c>
      <c r="F62" s="29">
        <v>183</v>
      </c>
      <c r="G62" s="29">
        <v>240</v>
      </c>
    </row>
    <row r="63" spans="1:7" x14ac:dyDescent="0.25">
      <c r="A63" s="45"/>
      <c r="B63" s="45"/>
      <c r="C63" s="28">
        <v>71</v>
      </c>
      <c r="D63" s="29">
        <v>201</v>
      </c>
      <c r="E63" s="29">
        <v>195</v>
      </c>
      <c r="F63" s="29">
        <v>183</v>
      </c>
      <c r="G63" s="29">
        <v>156</v>
      </c>
    </row>
    <row r="64" spans="1:7" x14ac:dyDescent="0.25">
      <c r="A64" s="45"/>
      <c r="B64" s="45"/>
      <c r="C64" s="28">
        <v>72</v>
      </c>
      <c r="D64" s="29">
        <v>150</v>
      </c>
      <c r="E64" s="29">
        <v>168</v>
      </c>
      <c r="F64" s="29">
        <v>153</v>
      </c>
      <c r="G64" s="29">
        <v>153</v>
      </c>
    </row>
    <row r="65" spans="1:7" x14ac:dyDescent="0.25">
      <c r="A65" s="45"/>
      <c r="B65" s="45"/>
      <c r="C65" s="28">
        <v>73</v>
      </c>
      <c r="D65" s="29">
        <v>162</v>
      </c>
      <c r="E65" s="29">
        <v>129</v>
      </c>
      <c r="F65" s="29">
        <v>126</v>
      </c>
      <c r="G65" s="29">
        <v>141</v>
      </c>
    </row>
    <row r="66" spans="1:7" x14ac:dyDescent="0.25">
      <c r="A66" s="45"/>
      <c r="B66" s="45"/>
      <c r="C66" s="28">
        <v>74</v>
      </c>
      <c r="D66" s="29">
        <v>114</v>
      </c>
      <c r="E66" s="29">
        <v>138</v>
      </c>
      <c r="F66" s="29">
        <v>99</v>
      </c>
      <c r="G66" s="29">
        <v>108</v>
      </c>
    </row>
    <row r="67" spans="1:7" x14ac:dyDescent="0.25">
      <c r="A67" s="45"/>
      <c r="B67" s="45"/>
      <c r="C67" s="28">
        <v>75</v>
      </c>
      <c r="D67" s="29">
        <v>96</v>
      </c>
      <c r="E67" s="29">
        <v>84</v>
      </c>
      <c r="F67" s="29">
        <v>90</v>
      </c>
      <c r="G67" s="29">
        <v>87</v>
      </c>
    </row>
    <row r="68" spans="1:7" x14ac:dyDescent="0.25">
      <c r="A68" s="45"/>
      <c r="B68" s="45"/>
      <c r="C68" s="28">
        <v>76</v>
      </c>
      <c r="D68" s="29">
        <v>69</v>
      </c>
      <c r="E68" s="29">
        <v>84</v>
      </c>
      <c r="F68" s="29">
        <v>78</v>
      </c>
      <c r="G68" s="29">
        <v>75</v>
      </c>
    </row>
    <row r="69" spans="1:7" x14ac:dyDescent="0.25">
      <c r="A69" s="45"/>
      <c r="B69" s="45"/>
      <c r="C69" s="28">
        <v>77</v>
      </c>
      <c r="D69" s="29">
        <v>78</v>
      </c>
      <c r="E69" s="29">
        <v>57</v>
      </c>
      <c r="F69" s="29">
        <v>48</v>
      </c>
      <c r="G69" s="29">
        <v>54</v>
      </c>
    </row>
    <row r="70" spans="1:7" x14ac:dyDescent="0.25">
      <c r="A70" s="45"/>
      <c r="B70" s="45"/>
      <c r="C70" s="28">
        <v>78</v>
      </c>
      <c r="D70" s="29">
        <v>57</v>
      </c>
      <c r="E70" s="29">
        <v>63</v>
      </c>
      <c r="F70" s="29">
        <v>54</v>
      </c>
      <c r="G70" s="29">
        <v>39</v>
      </c>
    </row>
    <row r="71" spans="1:7" x14ac:dyDescent="0.25">
      <c r="A71" s="45"/>
      <c r="B71" s="45"/>
      <c r="C71" s="28">
        <v>79</v>
      </c>
      <c r="D71" s="29">
        <v>69</v>
      </c>
      <c r="E71" s="29">
        <v>45</v>
      </c>
      <c r="F71" s="29">
        <v>36</v>
      </c>
      <c r="G71" s="29">
        <v>30</v>
      </c>
    </row>
    <row r="72" spans="1:7" x14ac:dyDescent="0.25">
      <c r="A72" s="45"/>
      <c r="B72" s="45"/>
      <c r="C72" s="28">
        <v>80</v>
      </c>
      <c r="D72" s="29">
        <v>51</v>
      </c>
      <c r="E72" s="29">
        <v>48</v>
      </c>
      <c r="F72" s="29">
        <v>36</v>
      </c>
      <c r="G72" s="29">
        <v>24</v>
      </c>
    </row>
    <row r="73" spans="1:7" x14ac:dyDescent="0.25">
      <c r="A73" s="45"/>
      <c r="B73" s="45"/>
      <c r="C73" s="28">
        <v>81</v>
      </c>
      <c r="D73" s="29">
        <v>33</v>
      </c>
      <c r="E73" s="29">
        <v>30</v>
      </c>
      <c r="F73" s="29">
        <v>36</v>
      </c>
      <c r="G73" s="29">
        <v>27</v>
      </c>
    </row>
    <row r="74" spans="1:7" x14ac:dyDescent="0.25">
      <c r="A74" s="45"/>
      <c r="B74" s="45"/>
      <c r="C74" s="28">
        <v>82</v>
      </c>
      <c r="D74" s="29">
        <v>33</v>
      </c>
      <c r="E74" s="29">
        <v>24</v>
      </c>
      <c r="F74" s="29">
        <v>18</v>
      </c>
      <c r="G74" s="29">
        <v>33</v>
      </c>
    </row>
    <row r="75" spans="1:7" x14ac:dyDescent="0.25">
      <c r="A75" s="45"/>
      <c r="B75" s="45"/>
      <c r="C75" s="28">
        <v>83</v>
      </c>
      <c r="D75" s="29">
        <v>24</v>
      </c>
      <c r="E75" s="29">
        <v>21</v>
      </c>
      <c r="F75" s="29">
        <v>18</v>
      </c>
      <c r="G75" s="29">
        <v>15</v>
      </c>
    </row>
    <row r="76" spans="1:7" x14ac:dyDescent="0.25">
      <c r="A76" s="45"/>
      <c r="B76" s="45"/>
      <c r="C76" s="28">
        <v>84</v>
      </c>
      <c r="D76" s="29">
        <v>27</v>
      </c>
      <c r="E76" s="29">
        <v>15</v>
      </c>
      <c r="F76" s="29">
        <v>9</v>
      </c>
      <c r="G76" s="29">
        <v>12</v>
      </c>
    </row>
    <row r="77" spans="1:7" x14ac:dyDescent="0.25">
      <c r="A77" s="45"/>
      <c r="B77" s="45"/>
      <c r="C77" s="28">
        <v>85</v>
      </c>
      <c r="D77" s="29">
        <v>21</v>
      </c>
      <c r="E77" s="29">
        <v>15</v>
      </c>
      <c r="F77" s="29">
        <v>9</v>
      </c>
      <c r="G77" s="29">
        <v>9</v>
      </c>
    </row>
    <row r="78" spans="1:7" x14ac:dyDescent="0.25">
      <c r="A78" s="45"/>
      <c r="B78" s="45"/>
      <c r="C78" s="28">
        <v>86</v>
      </c>
      <c r="D78" s="29">
        <v>18</v>
      </c>
      <c r="E78" s="29">
        <v>15</v>
      </c>
      <c r="F78" s="29">
        <v>12</v>
      </c>
      <c r="G78" s="29">
        <v>6</v>
      </c>
    </row>
    <row r="79" spans="1:7" x14ac:dyDescent="0.25">
      <c r="A79" s="45"/>
      <c r="B79" s="45"/>
      <c r="C79" s="28">
        <v>87</v>
      </c>
      <c r="D79" s="29">
        <v>12</v>
      </c>
      <c r="E79" s="29">
        <v>9</v>
      </c>
      <c r="F79" s="29">
        <v>9</v>
      </c>
      <c r="G79" s="29">
        <v>6</v>
      </c>
    </row>
    <row r="80" spans="1:7" x14ac:dyDescent="0.25">
      <c r="A80" s="45"/>
      <c r="B80" s="45"/>
      <c r="C80" s="28">
        <v>88</v>
      </c>
      <c r="D80" s="29">
        <v>9</v>
      </c>
      <c r="E80" s="29">
        <v>9</v>
      </c>
      <c r="F80" s="29">
        <v>12</v>
      </c>
      <c r="G80" s="29">
        <v>6</v>
      </c>
    </row>
    <row r="81" spans="1:7" x14ac:dyDescent="0.25">
      <c r="A81" s="45"/>
      <c r="B81" s="45"/>
      <c r="C81" s="28">
        <v>89</v>
      </c>
      <c r="D81" s="29">
        <v>9</v>
      </c>
      <c r="E81" s="29">
        <v>3</v>
      </c>
      <c r="F81" s="29">
        <v>9</v>
      </c>
      <c r="G81" s="29">
        <v>9</v>
      </c>
    </row>
    <row r="82" spans="1:7" x14ac:dyDescent="0.25">
      <c r="A82" s="45"/>
      <c r="B82" s="45"/>
      <c r="C82" s="28">
        <v>90</v>
      </c>
      <c r="D82" s="29">
        <v>3</v>
      </c>
      <c r="E82" s="29">
        <v>3</v>
      </c>
      <c r="F82" s="29">
        <v>0</v>
      </c>
      <c r="G82" s="29">
        <v>0</v>
      </c>
    </row>
    <row r="83" spans="1:7" x14ac:dyDescent="0.25">
      <c r="A83" s="45"/>
      <c r="B83" s="45"/>
      <c r="C83" s="28">
        <v>91</v>
      </c>
      <c r="D83" s="29">
        <v>0</v>
      </c>
      <c r="E83" s="29">
        <v>0</v>
      </c>
      <c r="F83" s="29">
        <v>3</v>
      </c>
      <c r="G83" s="29">
        <v>0</v>
      </c>
    </row>
    <row r="84" spans="1:7" x14ac:dyDescent="0.25">
      <c r="A84" s="45"/>
      <c r="B84" s="45"/>
      <c r="C84" s="28">
        <v>92</v>
      </c>
      <c r="D84" s="29">
        <v>6</v>
      </c>
      <c r="E84" s="29">
        <v>3</v>
      </c>
      <c r="F84" s="29">
        <v>0</v>
      </c>
      <c r="G84" s="29">
        <v>3</v>
      </c>
    </row>
    <row r="85" spans="1:7" x14ac:dyDescent="0.25">
      <c r="A85" s="45"/>
      <c r="B85" s="45"/>
      <c r="C85" s="28">
        <v>93</v>
      </c>
      <c r="D85" s="29">
        <v>0</v>
      </c>
      <c r="E85" s="29">
        <v>0</v>
      </c>
      <c r="F85" s="29">
        <v>0</v>
      </c>
      <c r="G85" s="29">
        <v>0</v>
      </c>
    </row>
    <row r="86" spans="1:7" x14ac:dyDescent="0.25">
      <c r="A86" s="45"/>
      <c r="B86" s="45"/>
      <c r="C86" s="28">
        <v>94</v>
      </c>
      <c r="D86" s="29">
        <v>3</v>
      </c>
      <c r="E86" s="29">
        <v>0</v>
      </c>
      <c r="F86" s="29">
        <v>0</v>
      </c>
      <c r="G86" s="29">
        <v>3</v>
      </c>
    </row>
    <row r="87" spans="1:7" x14ac:dyDescent="0.25">
      <c r="A87" s="45"/>
      <c r="B87" s="45"/>
      <c r="C87" s="28">
        <v>95</v>
      </c>
      <c r="D87" s="29">
        <v>0</v>
      </c>
      <c r="E87" s="29">
        <v>3</v>
      </c>
      <c r="F87" s="29">
        <v>0</v>
      </c>
      <c r="G87" s="29">
        <v>0</v>
      </c>
    </row>
    <row r="88" spans="1:7" x14ac:dyDescent="0.25">
      <c r="A88" s="45"/>
      <c r="B88" s="45"/>
      <c r="C88" s="28">
        <v>96</v>
      </c>
      <c r="D88" s="29">
        <v>0</v>
      </c>
      <c r="E88" s="29">
        <v>0</v>
      </c>
      <c r="F88" s="29">
        <v>0</v>
      </c>
      <c r="G88" s="29">
        <v>0</v>
      </c>
    </row>
    <row r="89" spans="1:7" x14ac:dyDescent="0.25">
      <c r="A89" s="45"/>
      <c r="B89" s="45"/>
      <c r="C89" s="28">
        <v>97</v>
      </c>
      <c r="D89" s="29">
        <v>0</v>
      </c>
      <c r="E89" s="29">
        <v>0</v>
      </c>
      <c r="F89" s="29">
        <v>0</v>
      </c>
      <c r="G89" s="29">
        <v>0</v>
      </c>
    </row>
    <row r="90" spans="1:7" x14ac:dyDescent="0.25">
      <c r="A90" s="45"/>
      <c r="B90" s="46"/>
      <c r="C90" s="28">
        <v>99</v>
      </c>
      <c r="D90" s="29">
        <v>3</v>
      </c>
      <c r="E90" s="29">
        <v>0</v>
      </c>
      <c r="F90" s="29">
        <v>0</v>
      </c>
      <c r="G90" s="29">
        <v>0</v>
      </c>
    </row>
    <row r="91" spans="1:7" x14ac:dyDescent="0.25">
      <c r="A91" s="45"/>
      <c r="B91" s="44" t="s">
        <v>155</v>
      </c>
      <c r="C91" s="26" t="s">
        <v>131</v>
      </c>
      <c r="D91" s="27">
        <v>4656</v>
      </c>
      <c r="E91" s="27">
        <v>4737</v>
      </c>
      <c r="F91" s="27">
        <v>4965</v>
      </c>
      <c r="G91" s="27">
        <v>4992</v>
      </c>
    </row>
    <row r="92" spans="1:7" x14ac:dyDescent="0.25">
      <c r="A92" s="45"/>
      <c r="B92" s="45"/>
      <c r="C92" s="28">
        <v>15</v>
      </c>
      <c r="D92" s="29">
        <v>51</v>
      </c>
      <c r="E92" s="29">
        <v>45</v>
      </c>
      <c r="F92" s="29">
        <v>54</v>
      </c>
      <c r="G92" s="29">
        <v>57</v>
      </c>
    </row>
    <row r="93" spans="1:7" x14ac:dyDescent="0.25">
      <c r="A93" s="45"/>
      <c r="B93" s="45"/>
      <c r="C93" s="28">
        <v>16</v>
      </c>
      <c r="D93" s="29">
        <v>384</v>
      </c>
      <c r="E93" s="29">
        <v>366</v>
      </c>
      <c r="F93" s="29">
        <v>375</v>
      </c>
      <c r="G93" s="29">
        <v>426</v>
      </c>
    </row>
    <row r="94" spans="1:7" x14ac:dyDescent="0.25">
      <c r="A94" s="45"/>
      <c r="B94" s="46"/>
      <c r="C94" s="28">
        <v>17</v>
      </c>
      <c r="D94" s="29">
        <v>4221</v>
      </c>
      <c r="E94" s="29">
        <v>4329</v>
      </c>
      <c r="F94" s="29">
        <v>4536</v>
      </c>
      <c r="G94" s="29">
        <v>4512</v>
      </c>
    </row>
    <row r="95" spans="1:7" x14ac:dyDescent="0.25">
      <c r="A95" s="45"/>
      <c r="B95" s="44" t="s">
        <v>156</v>
      </c>
      <c r="C95" s="26" t="s">
        <v>131</v>
      </c>
      <c r="D95" s="27">
        <v>571890</v>
      </c>
      <c r="E95" s="27">
        <v>576033</v>
      </c>
      <c r="F95" s="27">
        <v>582636</v>
      </c>
      <c r="G95" s="27">
        <v>590718</v>
      </c>
    </row>
    <row r="96" spans="1:7" x14ac:dyDescent="0.25">
      <c r="A96" s="45"/>
      <c r="B96" s="45"/>
      <c r="C96" s="28">
        <v>18</v>
      </c>
      <c r="D96" s="29">
        <v>114135</v>
      </c>
      <c r="E96" s="29">
        <v>113865</v>
      </c>
      <c r="F96" s="29">
        <v>115536</v>
      </c>
      <c r="G96" s="29">
        <v>119205</v>
      </c>
    </row>
    <row r="97" spans="1:7" x14ac:dyDescent="0.25">
      <c r="A97" s="45"/>
      <c r="B97" s="45"/>
      <c r="C97" s="28">
        <v>19</v>
      </c>
      <c r="D97" s="29">
        <v>143682</v>
      </c>
      <c r="E97" s="29">
        <v>144507</v>
      </c>
      <c r="F97" s="29">
        <v>144744</v>
      </c>
      <c r="G97" s="29">
        <v>146493</v>
      </c>
    </row>
    <row r="98" spans="1:7" x14ac:dyDescent="0.25">
      <c r="A98" s="45"/>
      <c r="B98" s="45"/>
      <c r="C98" s="28">
        <v>20</v>
      </c>
      <c r="D98" s="29">
        <v>154653</v>
      </c>
      <c r="E98" s="29">
        <v>157302</v>
      </c>
      <c r="F98" s="29">
        <v>159486</v>
      </c>
      <c r="G98" s="29">
        <v>160008</v>
      </c>
    </row>
    <row r="99" spans="1:7" x14ac:dyDescent="0.25">
      <c r="A99" s="45"/>
      <c r="B99" s="46"/>
      <c r="C99" s="28">
        <v>21</v>
      </c>
      <c r="D99" s="29">
        <v>159420</v>
      </c>
      <c r="E99" s="29">
        <v>160359</v>
      </c>
      <c r="F99" s="29">
        <v>162873</v>
      </c>
      <c r="G99" s="29">
        <v>165012</v>
      </c>
    </row>
    <row r="100" spans="1:7" x14ac:dyDescent="0.25">
      <c r="A100" s="45"/>
      <c r="B100" s="44" t="s">
        <v>157</v>
      </c>
      <c r="C100" s="26" t="s">
        <v>131</v>
      </c>
      <c r="D100" s="27">
        <v>302793</v>
      </c>
      <c r="E100" s="27">
        <v>304518</v>
      </c>
      <c r="F100" s="27">
        <v>303243</v>
      </c>
      <c r="G100" s="27">
        <v>307686</v>
      </c>
    </row>
    <row r="101" spans="1:7" x14ac:dyDescent="0.25">
      <c r="A101" s="45"/>
      <c r="B101" s="45"/>
      <c r="C101" s="28">
        <v>22</v>
      </c>
      <c r="D101" s="29">
        <v>131427</v>
      </c>
      <c r="E101" s="29">
        <v>133731</v>
      </c>
      <c r="F101" s="29">
        <v>133413</v>
      </c>
      <c r="G101" s="29">
        <v>136128</v>
      </c>
    </row>
    <row r="102" spans="1:7" x14ac:dyDescent="0.25">
      <c r="A102" s="45"/>
      <c r="B102" s="45"/>
      <c r="C102" s="28">
        <v>23</v>
      </c>
      <c r="D102" s="29">
        <v>98448</v>
      </c>
      <c r="E102" s="29">
        <v>96708</v>
      </c>
      <c r="F102" s="29">
        <v>97572</v>
      </c>
      <c r="G102" s="29">
        <v>97884</v>
      </c>
    </row>
    <row r="103" spans="1:7" x14ac:dyDescent="0.25">
      <c r="A103" s="45"/>
      <c r="B103" s="46"/>
      <c r="C103" s="28">
        <v>24</v>
      </c>
      <c r="D103" s="29">
        <v>72915</v>
      </c>
      <c r="E103" s="29">
        <v>74082</v>
      </c>
      <c r="F103" s="29">
        <v>72258</v>
      </c>
      <c r="G103" s="29">
        <v>73677</v>
      </c>
    </row>
    <row r="104" spans="1:7" x14ac:dyDescent="0.25">
      <c r="A104" s="45"/>
      <c r="B104" s="44" t="s">
        <v>158</v>
      </c>
      <c r="C104" s="26" t="s">
        <v>131</v>
      </c>
      <c r="D104" s="27">
        <v>192102</v>
      </c>
      <c r="E104" s="27">
        <v>192870</v>
      </c>
      <c r="F104" s="27">
        <v>193041</v>
      </c>
      <c r="G104" s="27">
        <v>193893</v>
      </c>
    </row>
    <row r="105" spans="1:7" x14ac:dyDescent="0.25">
      <c r="A105" s="45"/>
      <c r="B105" s="45"/>
      <c r="C105" s="28">
        <v>25</v>
      </c>
      <c r="D105" s="29">
        <v>55236</v>
      </c>
      <c r="E105" s="29">
        <v>56196</v>
      </c>
      <c r="F105" s="29">
        <v>56862</v>
      </c>
      <c r="G105" s="29">
        <v>55896</v>
      </c>
    </row>
    <row r="106" spans="1:7" x14ac:dyDescent="0.25">
      <c r="A106" s="45"/>
      <c r="B106" s="45"/>
      <c r="C106" s="28">
        <v>26</v>
      </c>
      <c r="D106" s="29">
        <v>43212</v>
      </c>
      <c r="E106" s="29">
        <v>43980</v>
      </c>
      <c r="F106" s="29">
        <v>44340</v>
      </c>
      <c r="G106" s="29">
        <v>45264</v>
      </c>
    </row>
    <row r="107" spans="1:7" x14ac:dyDescent="0.25">
      <c r="A107" s="45"/>
      <c r="B107" s="45"/>
      <c r="C107" s="28">
        <v>27</v>
      </c>
      <c r="D107" s="29">
        <v>36078</v>
      </c>
      <c r="E107" s="29">
        <v>35931</v>
      </c>
      <c r="F107" s="29">
        <v>35916</v>
      </c>
      <c r="G107" s="29">
        <v>36495</v>
      </c>
    </row>
    <row r="108" spans="1:7" x14ac:dyDescent="0.25">
      <c r="A108" s="45"/>
      <c r="B108" s="45"/>
      <c r="C108" s="28">
        <v>28</v>
      </c>
      <c r="D108" s="29">
        <v>30804</v>
      </c>
      <c r="E108" s="29">
        <v>30294</v>
      </c>
      <c r="F108" s="29">
        <v>29943</v>
      </c>
      <c r="G108" s="29">
        <v>30546</v>
      </c>
    </row>
    <row r="109" spans="1:7" x14ac:dyDescent="0.25">
      <c r="A109" s="45"/>
      <c r="B109" s="46"/>
      <c r="C109" s="28">
        <v>29</v>
      </c>
      <c r="D109" s="29">
        <v>26775</v>
      </c>
      <c r="E109" s="29">
        <v>26469</v>
      </c>
      <c r="F109" s="29">
        <v>25980</v>
      </c>
      <c r="G109" s="29">
        <v>25695</v>
      </c>
    </row>
    <row r="110" spans="1:7" x14ac:dyDescent="0.25">
      <c r="A110" s="45"/>
      <c r="B110" s="44" t="s">
        <v>159</v>
      </c>
      <c r="C110" s="26" t="s">
        <v>131</v>
      </c>
      <c r="D110" s="27">
        <v>91356</v>
      </c>
      <c r="E110" s="27">
        <v>90978</v>
      </c>
      <c r="F110" s="27">
        <v>89862</v>
      </c>
      <c r="G110" s="27">
        <v>89409</v>
      </c>
    </row>
    <row r="111" spans="1:7" x14ac:dyDescent="0.25">
      <c r="A111" s="45"/>
      <c r="B111" s="45"/>
      <c r="C111" s="28">
        <v>30</v>
      </c>
      <c r="D111" s="29">
        <v>23316</v>
      </c>
      <c r="E111" s="29">
        <v>23034</v>
      </c>
      <c r="F111" s="29">
        <v>22407</v>
      </c>
      <c r="G111" s="29">
        <v>22260</v>
      </c>
    </row>
    <row r="112" spans="1:7" x14ac:dyDescent="0.25">
      <c r="A112" s="45"/>
      <c r="B112" s="45"/>
      <c r="C112" s="28">
        <v>31</v>
      </c>
      <c r="D112" s="29">
        <v>20229</v>
      </c>
      <c r="E112" s="29">
        <v>20100</v>
      </c>
      <c r="F112" s="29">
        <v>19926</v>
      </c>
      <c r="G112" s="29">
        <v>19626</v>
      </c>
    </row>
    <row r="113" spans="1:7" x14ac:dyDescent="0.25">
      <c r="A113" s="45"/>
      <c r="B113" s="45"/>
      <c r="C113" s="28">
        <v>32</v>
      </c>
      <c r="D113" s="29">
        <v>17934</v>
      </c>
      <c r="E113" s="29">
        <v>17883</v>
      </c>
      <c r="F113" s="29">
        <v>17496</v>
      </c>
      <c r="G113" s="29">
        <v>17523</v>
      </c>
    </row>
    <row r="114" spans="1:7" x14ac:dyDescent="0.25">
      <c r="A114" s="45"/>
      <c r="B114" s="45"/>
      <c r="C114" s="28">
        <v>33</v>
      </c>
      <c r="D114" s="29">
        <v>15738</v>
      </c>
      <c r="E114" s="29">
        <v>15750</v>
      </c>
      <c r="F114" s="29">
        <v>15918</v>
      </c>
      <c r="G114" s="29">
        <v>15618</v>
      </c>
    </row>
    <row r="115" spans="1:7" x14ac:dyDescent="0.25">
      <c r="A115" s="45"/>
      <c r="B115" s="46"/>
      <c r="C115" s="28">
        <v>34</v>
      </c>
      <c r="D115" s="29">
        <v>14145</v>
      </c>
      <c r="E115" s="29">
        <v>14211</v>
      </c>
      <c r="F115" s="29">
        <v>14118</v>
      </c>
      <c r="G115" s="29">
        <v>14379</v>
      </c>
    </row>
    <row r="116" spans="1:7" x14ac:dyDescent="0.25">
      <c r="A116" s="45"/>
      <c r="B116" s="44" t="s">
        <v>160</v>
      </c>
      <c r="C116" s="26" t="s">
        <v>131</v>
      </c>
      <c r="D116" s="27">
        <v>52524</v>
      </c>
      <c r="E116" s="27">
        <v>52908</v>
      </c>
      <c r="F116" s="27">
        <v>52824</v>
      </c>
      <c r="G116" s="27">
        <v>53922</v>
      </c>
    </row>
    <row r="117" spans="1:7" x14ac:dyDescent="0.25">
      <c r="A117" s="45"/>
      <c r="B117" s="45"/>
      <c r="C117" s="28">
        <v>35</v>
      </c>
      <c r="D117" s="29">
        <v>12432</v>
      </c>
      <c r="E117" s="29">
        <v>12678</v>
      </c>
      <c r="F117" s="29">
        <v>12717</v>
      </c>
      <c r="G117" s="29">
        <v>12930</v>
      </c>
    </row>
    <row r="118" spans="1:7" x14ac:dyDescent="0.25">
      <c r="A118" s="45"/>
      <c r="B118" s="45"/>
      <c r="C118" s="28">
        <v>36</v>
      </c>
      <c r="D118" s="29">
        <v>11499</v>
      </c>
      <c r="E118" s="29">
        <v>11373</v>
      </c>
      <c r="F118" s="29">
        <v>11514</v>
      </c>
      <c r="G118" s="29">
        <v>11712</v>
      </c>
    </row>
    <row r="119" spans="1:7" x14ac:dyDescent="0.25">
      <c r="A119" s="45"/>
      <c r="B119" s="45"/>
      <c r="C119" s="28">
        <v>37</v>
      </c>
      <c r="D119" s="29">
        <v>10512</v>
      </c>
      <c r="E119" s="29">
        <v>10551</v>
      </c>
      <c r="F119" s="29">
        <v>10404</v>
      </c>
      <c r="G119" s="29">
        <v>10818</v>
      </c>
    </row>
    <row r="120" spans="1:7" x14ac:dyDescent="0.25">
      <c r="A120" s="45"/>
      <c r="B120" s="45"/>
      <c r="C120" s="28">
        <v>38</v>
      </c>
      <c r="D120" s="29">
        <v>9417</v>
      </c>
      <c r="E120" s="29">
        <v>9600</v>
      </c>
      <c r="F120" s="29">
        <v>9477</v>
      </c>
      <c r="G120" s="29">
        <v>9579</v>
      </c>
    </row>
    <row r="121" spans="1:7" x14ac:dyDescent="0.25">
      <c r="A121" s="45"/>
      <c r="B121" s="46"/>
      <c r="C121" s="28">
        <v>39</v>
      </c>
      <c r="D121" s="29">
        <v>8667</v>
      </c>
      <c r="E121" s="29">
        <v>8703</v>
      </c>
      <c r="F121" s="29">
        <v>8721</v>
      </c>
      <c r="G121" s="29">
        <v>8886</v>
      </c>
    </row>
    <row r="122" spans="1:7" x14ac:dyDescent="0.25">
      <c r="A122" s="45"/>
      <c r="B122" s="44" t="s">
        <v>161</v>
      </c>
      <c r="C122" s="26" t="s">
        <v>131</v>
      </c>
      <c r="D122" s="27">
        <v>83199</v>
      </c>
      <c r="E122" s="27">
        <v>81387</v>
      </c>
      <c r="F122" s="27">
        <v>79206</v>
      </c>
      <c r="G122" s="27">
        <v>79860</v>
      </c>
    </row>
    <row r="123" spans="1:7" x14ac:dyDescent="0.25">
      <c r="A123" s="45"/>
      <c r="B123" s="45"/>
      <c r="C123" s="28">
        <v>40</v>
      </c>
      <c r="D123" s="29">
        <v>8097</v>
      </c>
      <c r="E123" s="29">
        <v>8040</v>
      </c>
      <c r="F123" s="29">
        <v>7830</v>
      </c>
      <c r="G123" s="29">
        <v>8124</v>
      </c>
    </row>
    <row r="124" spans="1:7" x14ac:dyDescent="0.25">
      <c r="A124" s="45"/>
      <c r="B124" s="45"/>
      <c r="C124" s="28">
        <v>41</v>
      </c>
      <c r="D124" s="29">
        <v>7374</v>
      </c>
      <c r="E124" s="29">
        <v>7353</v>
      </c>
      <c r="F124" s="29">
        <v>7266</v>
      </c>
      <c r="G124" s="29">
        <v>7389</v>
      </c>
    </row>
    <row r="125" spans="1:7" x14ac:dyDescent="0.25">
      <c r="A125" s="45"/>
      <c r="B125" s="45"/>
      <c r="C125" s="28">
        <v>42</v>
      </c>
      <c r="D125" s="29">
        <v>6786</v>
      </c>
      <c r="E125" s="29">
        <v>6822</v>
      </c>
      <c r="F125" s="29">
        <v>6639</v>
      </c>
      <c r="G125" s="29">
        <v>6918</v>
      </c>
    </row>
    <row r="126" spans="1:7" x14ac:dyDescent="0.25">
      <c r="A126" s="45"/>
      <c r="B126" s="45"/>
      <c r="C126" s="28">
        <v>43</v>
      </c>
      <c r="D126" s="29">
        <v>6315</v>
      </c>
      <c r="E126" s="29">
        <v>6030</v>
      </c>
      <c r="F126" s="29">
        <v>6060</v>
      </c>
      <c r="G126" s="29">
        <v>6129</v>
      </c>
    </row>
    <row r="127" spans="1:7" x14ac:dyDescent="0.25">
      <c r="A127" s="45"/>
      <c r="B127" s="45"/>
      <c r="C127" s="28">
        <v>44</v>
      </c>
      <c r="D127" s="29">
        <v>5772</v>
      </c>
      <c r="E127" s="29">
        <v>5739</v>
      </c>
      <c r="F127" s="29">
        <v>5481</v>
      </c>
      <c r="G127" s="29">
        <v>5577</v>
      </c>
    </row>
    <row r="128" spans="1:7" x14ac:dyDescent="0.25">
      <c r="A128" s="45"/>
      <c r="B128" s="45"/>
      <c r="C128" s="28">
        <v>45</v>
      </c>
      <c r="D128" s="29">
        <v>5262</v>
      </c>
      <c r="E128" s="29">
        <v>5220</v>
      </c>
      <c r="F128" s="29">
        <v>5154</v>
      </c>
      <c r="G128" s="29">
        <v>5085</v>
      </c>
    </row>
    <row r="129" spans="1:7" x14ac:dyDescent="0.25">
      <c r="A129" s="45"/>
      <c r="B129" s="45"/>
      <c r="C129" s="28">
        <v>46</v>
      </c>
      <c r="D129" s="29">
        <v>4737</v>
      </c>
      <c r="E129" s="29">
        <v>4788</v>
      </c>
      <c r="F129" s="29">
        <v>4614</v>
      </c>
      <c r="G129" s="29">
        <v>4770</v>
      </c>
    </row>
    <row r="130" spans="1:7" x14ac:dyDescent="0.25">
      <c r="A130" s="45"/>
      <c r="B130" s="45"/>
      <c r="C130" s="28">
        <v>47</v>
      </c>
      <c r="D130" s="29">
        <v>4353</v>
      </c>
      <c r="E130" s="29">
        <v>4230</v>
      </c>
      <c r="F130" s="29">
        <v>4188</v>
      </c>
      <c r="G130" s="29">
        <v>4230</v>
      </c>
    </row>
    <row r="131" spans="1:7" x14ac:dyDescent="0.25">
      <c r="A131" s="45"/>
      <c r="B131" s="45"/>
      <c r="C131" s="28">
        <v>48</v>
      </c>
      <c r="D131" s="29">
        <v>4110</v>
      </c>
      <c r="E131" s="29">
        <v>3765</v>
      </c>
      <c r="F131" s="29">
        <v>3681</v>
      </c>
      <c r="G131" s="29">
        <v>3828</v>
      </c>
    </row>
    <row r="132" spans="1:7" x14ac:dyDescent="0.25">
      <c r="A132" s="45"/>
      <c r="B132" s="45"/>
      <c r="C132" s="28">
        <v>49</v>
      </c>
      <c r="D132" s="29">
        <v>3999</v>
      </c>
      <c r="E132" s="29">
        <v>3579</v>
      </c>
      <c r="F132" s="29">
        <v>3396</v>
      </c>
      <c r="G132" s="29">
        <v>3321</v>
      </c>
    </row>
    <row r="133" spans="1:7" x14ac:dyDescent="0.25">
      <c r="A133" s="45"/>
      <c r="B133" s="45"/>
      <c r="C133" s="28">
        <v>50</v>
      </c>
      <c r="D133" s="29">
        <v>3477</v>
      </c>
      <c r="E133" s="29">
        <v>3435</v>
      </c>
      <c r="F133" s="29">
        <v>3138</v>
      </c>
      <c r="G133" s="29">
        <v>2973</v>
      </c>
    </row>
    <row r="134" spans="1:7" x14ac:dyDescent="0.25">
      <c r="A134" s="45"/>
      <c r="B134" s="45"/>
      <c r="C134" s="28">
        <v>51</v>
      </c>
      <c r="D134" s="29">
        <v>3024</v>
      </c>
      <c r="E134" s="29">
        <v>3021</v>
      </c>
      <c r="F134" s="29">
        <v>2931</v>
      </c>
      <c r="G134" s="29">
        <v>2652</v>
      </c>
    </row>
    <row r="135" spans="1:7" x14ac:dyDescent="0.25">
      <c r="A135" s="45"/>
      <c r="B135" s="45"/>
      <c r="C135" s="28">
        <v>52</v>
      </c>
      <c r="D135" s="29">
        <v>2646</v>
      </c>
      <c r="E135" s="29">
        <v>2574</v>
      </c>
      <c r="F135" s="29">
        <v>2613</v>
      </c>
      <c r="G135" s="29">
        <v>2550</v>
      </c>
    </row>
    <row r="136" spans="1:7" x14ac:dyDescent="0.25">
      <c r="A136" s="45"/>
      <c r="B136" s="45"/>
      <c r="C136" s="28">
        <v>53</v>
      </c>
      <c r="D136" s="29">
        <v>2433</v>
      </c>
      <c r="E136" s="29">
        <v>2220</v>
      </c>
      <c r="F136" s="29">
        <v>2229</v>
      </c>
      <c r="G136" s="29">
        <v>2256</v>
      </c>
    </row>
    <row r="137" spans="1:7" x14ac:dyDescent="0.25">
      <c r="A137" s="45"/>
      <c r="B137" s="45"/>
      <c r="C137" s="28">
        <v>54</v>
      </c>
      <c r="D137" s="29">
        <v>2085</v>
      </c>
      <c r="E137" s="29">
        <v>2019</v>
      </c>
      <c r="F137" s="29">
        <v>1932</v>
      </c>
      <c r="G137" s="29">
        <v>1869</v>
      </c>
    </row>
    <row r="138" spans="1:7" x14ac:dyDescent="0.25">
      <c r="A138" s="45"/>
      <c r="B138" s="45"/>
      <c r="C138" s="28">
        <v>55</v>
      </c>
      <c r="D138" s="29">
        <v>1755</v>
      </c>
      <c r="E138" s="29">
        <v>1794</v>
      </c>
      <c r="F138" s="29">
        <v>1668</v>
      </c>
      <c r="G138" s="29">
        <v>1674</v>
      </c>
    </row>
    <row r="139" spans="1:7" x14ac:dyDescent="0.25">
      <c r="A139" s="45"/>
      <c r="B139" s="45"/>
      <c r="C139" s="28">
        <v>56</v>
      </c>
      <c r="D139" s="29">
        <v>1554</v>
      </c>
      <c r="E139" s="29">
        <v>1416</v>
      </c>
      <c r="F139" s="29">
        <v>1452</v>
      </c>
      <c r="G139" s="29">
        <v>1437</v>
      </c>
    </row>
    <row r="140" spans="1:7" x14ac:dyDescent="0.25">
      <c r="A140" s="45"/>
      <c r="B140" s="45"/>
      <c r="C140" s="28">
        <v>57</v>
      </c>
      <c r="D140" s="29">
        <v>1335</v>
      </c>
      <c r="E140" s="29">
        <v>1263</v>
      </c>
      <c r="F140" s="29">
        <v>1176</v>
      </c>
      <c r="G140" s="29">
        <v>1221</v>
      </c>
    </row>
    <row r="141" spans="1:7" x14ac:dyDescent="0.25">
      <c r="A141" s="45"/>
      <c r="B141" s="45"/>
      <c r="C141" s="28">
        <v>58</v>
      </c>
      <c r="D141" s="29">
        <v>1158</v>
      </c>
      <c r="E141" s="29">
        <v>1149</v>
      </c>
      <c r="F141" s="29">
        <v>1047</v>
      </c>
      <c r="G141" s="29">
        <v>1065</v>
      </c>
    </row>
    <row r="142" spans="1:7" x14ac:dyDescent="0.25">
      <c r="A142" s="45"/>
      <c r="B142" s="45"/>
      <c r="C142" s="28">
        <v>59</v>
      </c>
      <c r="D142" s="29">
        <v>915</v>
      </c>
      <c r="E142" s="29">
        <v>951</v>
      </c>
      <c r="F142" s="29">
        <v>945</v>
      </c>
      <c r="G142" s="29">
        <v>882</v>
      </c>
    </row>
    <row r="143" spans="1:7" x14ac:dyDescent="0.25">
      <c r="A143" s="45"/>
      <c r="B143" s="45"/>
      <c r="C143" s="28">
        <v>60</v>
      </c>
      <c r="D143" s="29">
        <v>786</v>
      </c>
      <c r="E143" s="29">
        <v>759</v>
      </c>
      <c r="F143" s="29">
        <v>813</v>
      </c>
      <c r="G143" s="29">
        <v>804</v>
      </c>
    </row>
    <row r="144" spans="1:7" x14ac:dyDescent="0.25">
      <c r="A144" s="45"/>
      <c r="B144" s="45"/>
      <c r="C144" s="28">
        <v>61</v>
      </c>
      <c r="D144" s="29">
        <v>696</v>
      </c>
      <c r="E144" s="29">
        <v>666</v>
      </c>
      <c r="F144" s="29">
        <v>678</v>
      </c>
      <c r="G144" s="29">
        <v>675</v>
      </c>
    </row>
    <row r="145" spans="1:7" x14ac:dyDescent="0.25">
      <c r="A145" s="45"/>
      <c r="B145" s="45"/>
      <c r="C145" s="28">
        <v>62</v>
      </c>
      <c r="D145" s="29">
        <v>528</v>
      </c>
      <c r="E145" s="29">
        <v>597</v>
      </c>
      <c r="F145" s="29">
        <v>564</v>
      </c>
      <c r="G145" s="29">
        <v>561</v>
      </c>
    </row>
    <row r="146" spans="1:7" x14ac:dyDescent="0.25">
      <c r="A146" s="45"/>
      <c r="B146" s="45"/>
      <c r="C146" s="28">
        <v>63</v>
      </c>
      <c r="D146" s="29">
        <v>450</v>
      </c>
      <c r="E146" s="29">
        <v>471</v>
      </c>
      <c r="F146" s="29">
        <v>471</v>
      </c>
      <c r="G146" s="29">
        <v>537</v>
      </c>
    </row>
    <row r="147" spans="1:7" x14ac:dyDescent="0.25">
      <c r="A147" s="45"/>
      <c r="B147" s="45"/>
      <c r="C147" s="28">
        <v>64</v>
      </c>
      <c r="D147" s="29">
        <v>390</v>
      </c>
      <c r="E147" s="29">
        <v>405</v>
      </c>
      <c r="F147" s="29">
        <v>381</v>
      </c>
      <c r="G147" s="29">
        <v>402</v>
      </c>
    </row>
    <row r="148" spans="1:7" x14ac:dyDescent="0.25">
      <c r="A148" s="45"/>
      <c r="B148" s="45"/>
      <c r="C148" s="28">
        <v>65</v>
      </c>
      <c r="D148" s="29">
        <v>405</v>
      </c>
      <c r="E148" s="29">
        <v>408</v>
      </c>
      <c r="F148" s="29">
        <v>366</v>
      </c>
      <c r="G148" s="29">
        <v>411</v>
      </c>
    </row>
    <row r="149" spans="1:7" x14ac:dyDescent="0.25">
      <c r="A149" s="45"/>
      <c r="B149" s="45"/>
      <c r="C149" s="28">
        <v>66</v>
      </c>
      <c r="D149" s="29">
        <v>405</v>
      </c>
      <c r="E149" s="29">
        <v>372</v>
      </c>
      <c r="F149" s="29">
        <v>387</v>
      </c>
      <c r="G149" s="29">
        <v>378</v>
      </c>
    </row>
    <row r="150" spans="1:7" x14ac:dyDescent="0.25">
      <c r="A150" s="45"/>
      <c r="B150" s="45"/>
      <c r="C150" s="28">
        <v>67</v>
      </c>
      <c r="D150" s="29">
        <v>348</v>
      </c>
      <c r="E150" s="29">
        <v>360</v>
      </c>
      <c r="F150" s="29">
        <v>336</v>
      </c>
      <c r="G150" s="29">
        <v>318</v>
      </c>
    </row>
    <row r="151" spans="1:7" x14ac:dyDescent="0.25">
      <c r="A151" s="45"/>
      <c r="B151" s="45"/>
      <c r="C151" s="28">
        <v>68</v>
      </c>
      <c r="D151" s="29">
        <v>282</v>
      </c>
      <c r="E151" s="29">
        <v>318</v>
      </c>
      <c r="F151" s="29">
        <v>309</v>
      </c>
      <c r="G151" s="29">
        <v>288</v>
      </c>
    </row>
    <row r="152" spans="1:7" x14ac:dyDescent="0.25">
      <c r="A152" s="45"/>
      <c r="B152" s="45"/>
      <c r="C152" s="28">
        <v>69</v>
      </c>
      <c r="D152" s="29">
        <v>246</v>
      </c>
      <c r="E152" s="29">
        <v>243</v>
      </c>
      <c r="F152" s="29">
        <v>255</v>
      </c>
      <c r="G152" s="29">
        <v>285</v>
      </c>
    </row>
    <row r="153" spans="1:7" x14ac:dyDescent="0.25">
      <c r="A153" s="45"/>
      <c r="B153" s="45"/>
      <c r="C153" s="28">
        <v>70</v>
      </c>
      <c r="D153" s="29">
        <v>225</v>
      </c>
      <c r="E153" s="29">
        <v>222</v>
      </c>
      <c r="F153" s="29">
        <v>183</v>
      </c>
      <c r="G153" s="29">
        <v>240</v>
      </c>
    </row>
    <row r="154" spans="1:7" x14ac:dyDescent="0.25">
      <c r="A154" s="45"/>
      <c r="B154" s="45"/>
      <c r="C154" s="28">
        <v>71</v>
      </c>
      <c r="D154" s="29">
        <v>201</v>
      </c>
      <c r="E154" s="29">
        <v>195</v>
      </c>
      <c r="F154" s="29">
        <v>183</v>
      </c>
      <c r="G154" s="29">
        <v>156</v>
      </c>
    </row>
    <row r="155" spans="1:7" x14ac:dyDescent="0.25">
      <c r="A155" s="45"/>
      <c r="B155" s="45"/>
      <c r="C155" s="28">
        <v>72</v>
      </c>
      <c r="D155" s="29">
        <v>150</v>
      </c>
      <c r="E155" s="29">
        <v>168</v>
      </c>
      <c r="F155" s="29">
        <v>153</v>
      </c>
      <c r="G155" s="29">
        <v>153</v>
      </c>
    </row>
    <row r="156" spans="1:7" x14ac:dyDescent="0.25">
      <c r="A156" s="45"/>
      <c r="B156" s="45"/>
      <c r="C156" s="28">
        <v>73</v>
      </c>
      <c r="D156" s="29">
        <v>162</v>
      </c>
      <c r="E156" s="29">
        <v>129</v>
      </c>
      <c r="F156" s="29">
        <v>126</v>
      </c>
      <c r="G156" s="29">
        <v>141</v>
      </c>
    </row>
    <row r="157" spans="1:7" x14ac:dyDescent="0.25">
      <c r="A157" s="45"/>
      <c r="B157" s="45"/>
      <c r="C157" s="28">
        <v>74</v>
      </c>
      <c r="D157" s="29">
        <v>114</v>
      </c>
      <c r="E157" s="29">
        <v>138</v>
      </c>
      <c r="F157" s="29">
        <v>99</v>
      </c>
      <c r="G157" s="29">
        <v>108</v>
      </c>
    </row>
    <row r="158" spans="1:7" x14ac:dyDescent="0.25">
      <c r="A158" s="45"/>
      <c r="B158" s="45"/>
      <c r="C158" s="28">
        <v>75</v>
      </c>
      <c r="D158" s="29">
        <v>96</v>
      </c>
      <c r="E158" s="29">
        <v>84</v>
      </c>
      <c r="F158" s="29">
        <v>90</v>
      </c>
      <c r="G158" s="29">
        <v>87</v>
      </c>
    </row>
    <row r="159" spans="1:7" x14ac:dyDescent="0.25">
      <c r="A159" s="45"/>
      <c r="B159" s="45"/>
      <c r="C159" s="28">
        <v>76</v>
      </c>
      <c r="D159" s="29">
        <v>69</v>
      </c>
      <c r="E159" s="29">
        <v>84</v>
      </c>
      <c r="F159" s="29">
        <v>78</v>
      </c>
      <c r="G159" s="29">
        <v>75</v>
      </c>
    </row>
    <row r="160" spans="1:7" x14ac:dyDescent="0.25">
      <c r="A160" s="45"/>
      <c r="B160" s="45"/>
      <c r="C160" s="28">
        <v>77</v>
      </c>
      <c r="D160" s="29">
        <v>78</v>
      </c>
      <c r="E160" s="29">
        <v>57</v>
      </c>
      <c r="F160" s="29">
        <v>48</v>
      </c>
      <c r="G160" s="29">
        <v>54</v>
      </c>
    </row>
    <row r="161" spans="1:7" x14ac:dyDescent="0.25">
      <c r="A161" s="45"/>
      <c r="B161" s="45"/>
      <c r="C161" s="28">
        <v>78</v>
      </c>
      <c r="D161" s="29">
        <v>57</v>
      </c>
      <c r="E161" s="29">
        <v>63</v>
      </c>
      <c r="F161" s="29">
        <v>54</v>
      </c>
      <c r="G161" s="29">
        <v>39</v>
      </c>
    </row>
    <row r="162" spans="1:7" x14ac:dyDescent="0.25">
      <c r="A162" s="45"/>
      <c r="B162" s="45"/>
      <c r="C162" s="28">
        <v>79</v>
      </c>
      <c r="D162" s="29">
        <v>69</v>
      </c>
      <c r="E162" s="29">
        <v>45</v>
      </c>
      <c r="F162" s="29">
        <v>36</v>
      </c>
      <c r="G162" s="29">
        <v>30</v>
      </c>
    </row>
    <row r="163" spans="1:7" x14ac:dyDescent="0.25">
      <c r="A163" s="45"/>
      <c r="B163" s="45"/>
      <c r="C163" s="28">
        <v>80</v>
      </c>
      <c r="D163" s="29">
        <v>51</v>
      </c>
      <c r="E163" s="29">
        <v>48</v>
      </c>
      <c r="F163" s="29">
        <v>36</v>
      </c>
      <c r="G163" s="29">
        <v>24</v>
      </c>
    </row>
    <row r="164" spans="1:7" x14ac:dyDescent="0.25">
      <c r="A164" s="45"/>
      <c r="B164" s="45"/>
      <c r="C164" s="28">
        <v>81</v>
      </c>
      <c r="D164" s="29">
        <v>33</v>
      </c>
      <c r="E164" s="29">
        <v>30</v>
      </c>
      <c r="F164" s="29">
        <v>36</v>
      </c>
      <c r="G164" s="29">
        <v>27</v>
      </c>
    </row>
    <row r="165" spans="1:7" x14ac:dyDescent="0.25">
      <c r="A165" s="45"/>
      <c r="B165" s="45"/>
      <c r="C165" s="28">
        <v>82</v>
      </c>
      <c r="D165" s="29">
        <v>33</v>
      </c>
      <c r="E165" s="29">
        <v>24</v>
      </c>
      <c r="F165" s="29">
        <v>18</v>
      </c>
      <c r="G165" s="29">
        <v>33</v>
      </c>
    </row>
    <row r="166" spans="1:7" x14ac:dyDescent="0.25">
      <c r="A166" s="45"/>
      <c r="B166" s="45"/>
      <c r="C166" s="28">
        <v>83</v>
      </c>
      <c r="D166" s="29">
        <v>24</v>
      </c>
      <c r="E166" s="29">
        <v>21</v>
      </c>
      <c r="F166" s="29">
        <v>18</v>
      </c>
      <c r="G166" s="29">
        <v>15</v>
      </c>
    </row>
    <row r="167" spans="1:7" x14ac:dyDescent="0.25">
      <c r="A167" s="45"/>
      <c r="B167" s="45"/>
      <c r="C167" s="28">
        <v>84</v>
      </c>
      <c r="D167" s="29">
        <v>27</v>
      </c>
      <c r="E167" s="29">
        <v>15</v>
      </c>
      <c r="F167" s="29">
        <v>9</v>
      </c>
      <c r="G167" s="29">
        <v>12</v>
      </c>
    </row>
    <row r="168" spans="1:7" x14ac:dyDescent="0.25">
      <c r="A168" s="45"/>
      <c r="B168" s="45"/>
      <c r="C168" s="28">
        <v>85</v>
      </c>
      <c r="D168" s="29">
        <v>21</v>
      </c>
      <c r="E168" s="29">
        <v>15</v>
      </c>
      <c r="F168" s="29">
        <v>9</v>
      </c>
      <c r="G168" s="29">
        <v>9</v>
      </c>
    </row>
    <row r="169" spans="1:7" x14ac:dyDescent="0.25">
      <c r="A169" s="45"/>
      <c r="B169" s="45"/>
      <c r="C169" s="28">
        <v>86</v>
      </c>
      <c r="D169" s="29">
        <v>18</v>
      </c>
      <c r="E169" s="29">
        <v>15</v>
      </c>
      <c r="F169" s="29">
        <v>12</v>
      </c>
      <c r="G169" s="29">
        <v>6</v>
      </c>
    </row>
    <row r="170" spans="1:7" x14ac:dyDescent="0.25">
      <c r="A170" s="45"/>
      <c r="B170" s="45"/>
      <c r="C170" s="28">
        <v>87</v>
      </c>
      <c r="D170" s="29">
        <v>12</v>
      </c>
      <c r="E170" s="29">
        <v>9</v>
      </c>
      <c r="F170" s="29">
        <v>9</v>
      </c>
      <c r="G170" s="29">
        <v>6</v>
      </c>
    </row>
    <row r="171" spans="1:7" x14ac:dyDescent="0.25">
      <c r="A171" s="45"/>
      <c r="B171" s="45"/>
      <c r="C171" s="28">
        <v>88</v>
      </c>
      <c r="D171" s="29">
        <v>9</v>
      </c>
      <c r="E171" s="29">
        <v>9</v>
      </c>
      <c r="F171" s="29">
        <v>12</v>
      </c>
      <c r="G171" s="29">
        <v>6</v>
      </c>
    </row>
    <row r="172" spans="1:7" x14ac:dyDescent="0.25">
      <c r="A172" s="45"/>
      <c r="B172" s="45"/>
      <c r="C172" s="28">
        <v>89</v>
      </c>
      <c r="D172" s="29">
        <v>9</v>
      </c>
      <c r="E172" s="29">
        <v>3</v>
      </c>
      <c r="F172" s="29">
        <v>9</v>
      </c>
      <c r="G172" s="29">
        <v>9</v>
      </c>
    </row>
    <row r="173" spans="1:7" x14ac:dyDescent="0.25">
      <c r="A173" s="45"/>
      <c r="B173" s="45"/>
      <c r="C173" s="28">
        <v>90</v>
      </c>
      <c r="D173" s="29">
        <v>3</v>
      </c>
      <c r="E173" s="29">
        <v>3</v>
      </c>
      <c r="F173" s="29">
        <v>0</v>
      </c>
      <c r="G173" s="29">
        <v>0</v>
      </c>
    </row>
    <row r="174" spans="1:7" x14ac:dyDescent="0.25">
      <c r="A174" s="45"/>
      <c r="B174" s="45"/>
      <c r="C174" s="28">
        <v>91</v>
      </c>
      <c r="D174" s="29">
        <v>0</v>
      </c>
      <c r="E174" s="29">
        <v>0</v>
      </c>
      <c r="F174" s="29">
        <v>3</v>
      </c>
      <c r="G174" s="29">
        <v>0</v>
      </c>
    </row>
    <row r="175" spans="1:7" x14ac:dyDescent="0.25">
      <c r="A175" s="45"/>
      <c r="B175" s="45"/>
      <c r="C175" s="28">
        <v>92</v>
      </c>
      <c r="D175" s="29">
        <v>6</v>
      </c>
      <c r="E175" s="29">
        <v>3</v>
      </c>
      <c r="F175" s="29">
        <v>0</v>
      </c>
      <c r="G175" s="29">
        <v>3</v>
      </c>
    </row>
    <row r="176" spans="1:7" x14ac:dyDescent="0.25">
      <c r="A176" s="45"/>
      <c r="B176" s="45"/>
      <c r="C176" s="28">
        <v>93</v>
      </c>
      <c r="D176" s="29">
        <v>0</v>
      </c>
      <c r="E176" s="29">
        <v>0</v>
      </c>
      <c r="F176" s="29">
        <v>0</v>
      </c>
      <c r="G176" s="29">
        <v>0</v>
      </c>
    </row>
    <row r="177" spans="1:7" x14ac:dyDescent="0.25">
      <c r="A177" s="45"/>
      <c r="B177" s="45"/>
      <c r="C177" s="28">
        <v>94</v>
      </c>
      <c r="D177" s="29">
        <v>3</v>
      </c>
      <c r="E177" s="29">
        <v>0</v>
      </c>
      <c r="F177" s="29">
        <v>0</v>
      </c>
      <c r="G177" s="29">
        <v>3</v>
      </c>
    </row>
    <row r="178" spans="1:7" x14ac:dyDescent="0.25">
      <c r="A178" s="45"/>
      <c r="B178" s="45"/>
      <c r="C178" s="28">
        <v>95</v>
      </c>
      <c r="D178" s="29">
        <v>0</v>
      </c>
      <c r="E178" s="29">
        <v>3</v>
      </c>
      <c r="F178" s="29">
        <v>0</v>
      </c>
      <c r="G178" s="29">
        <v>0</v>
      </c>
    </row>
    <row r="179" spans="1:7" x14ac:dyDescent="0.25">
      <c r="A179" s="45"/>
      <c r="B179" s="45"/>
      <c r="C179" s="28">
        <v>96</v>
      </c>
      <c r="D179" s="29">
        <v>0</v>
      </c>
      <c r="E179" s="29">
        <v>0</v>
      </c>
      <c r="F179" s="29">
        <v>0</v>
      </c>
      <c r="G179" s="29">
        <v>0</v>
      </c>
    </row>
    <row r="180" spans="1:7" x14ac:dyDescent="0.25">
      <c r="A180" s="45"/>
      <c r="B180" s="45"/>
      <c r="C180" s="28">
        <v>97</v>
      </c>
      <c r="D180" s="29">
        <v>0</v>
      </c>
      <c r="E180" s="29">
        <v>0</v>
      </c>
      <c r="F180" s="29">
        <v>0</v>
      </c>
      <c r="G180" s="29">
        <v>0</v>
      </c>
    </row>
    <row r="181" spans="1:7" x14ac:dyDescent="0.25">
      <c r="A181" s="46"/>
      <c r="B181" s="46"/>
      <c r="C181" s="28">
        <v>99</v>
      </c>
      <c r="D181" s="29">
        <v>3</v>
      </c>
      <c r="E181" s="29">
        <v>0</v>
      </c>
      <c r="F181" s="29">
        <v>0</v>
      </c>
      <c r="G181" s="29">
        <v>0</v>
      </c>
    </row>
  </sheetData>
  <mergeCells count="2352">
    <mergeCell ref="BZ1:CF1"/>
    <mergeCell ref="CG1:CM1"/>
    <mergeCell ref="CN1:CT1"/>
    <mergeCell ref="CU1:DA1"/>
    <mergeCell ref="DB1:DH1"/>
    <mergeCell ref="DI1:DO1"/>
    <mergeCell ref="AJ1:AP1"/>
    <mergeCell ref="AQ1:AW1"/>
    <mergeCell ref="AX1:BD1"/>
    <mergeCell ref="BE1:BK1"/>
    <mergeCell ref="BL1:BR1"/>
    <mergeCell ref="BS1:BY1"/>
    <mergeCell ref="B116:B121"/>
    <mergeCell ref="B122:B181"/>
    <mergeCell ref="H1:N1"/>
    <mergeCell ref="O1:U1"/>
    <mergeCell ref="V1:AB1"/>
    <mergeCell ref="AC1:AI1"/>
    <mergeCell ref="A1:G1"/>
    <mergeCell ref="A3:C3"/>
    <mergeCell ref="D3:G3"/>
    <mergeCell ref="A5:A181"/>
    <mergeCell ref="B5:B90"/>
    <mergeCell ref="B91:B94"/>
    <mergeCell ref="B95:B99"/>
    <mergeCell ref="B100:B103"/>
    <mergeCell ref="B104:B109"/>
    <mergeCell ref="B110:B115"/>
    <mergeCell ref="GV1:HB1"/>
    <mergeCell ref="HC1:HI1"/>
    <mergeCell ref="HJ1:HP1"/>
    <mergeCell ref="HQ1:HW1"/>
    <mergeCell ref="HX1:ID1"/>
    <mergeCell ref="IE1:IK1"/>
    <mergeCell ref="FF1:FL1"/>
    <mergeCell ref="FM1:FS1"/>
    <mergeCell ref="FT1:FZ1"/>
    <mergeCell ref="GA1:GG1"/>
    <mergeCell ref="GH1:GN1"/>
    <mergeCell ref="GO1:GU1"/>
    <mergeCell ref="DP1:DV1"/>
    <mergeCell ref="DW1:EC1"/>
    <mergeCell ref="ED1:EJ1"/>
    <mergeCell ref="EK1:EQ1"/>
    <mergeCell ref="ER1:EX1"/>
    <mergeCell ref="EY1:FE1"/>
    <mergeCell ref="LR1:LX1"/>
    <mergeCell ref="LY1:ME1"/>
    <mergeCell ref="MF1:ML1"/>
    <mergeCell ref="MM1:MS1"/>
    <mergeCell ref="MT1:MZ1"/>
    <mergeCell ref="NA1:NG1"/>
    <mergeCell ref="KB1:KH1"/>
    <mergeCell ref="KI1:KO1"/>
    <mergeCell ref="KP1:KV1"/>
    <mergeCell ref="KW1:LC1"/>
    <mergeCell ref="LD1:LJ1"/>
    <mergeCell ref="LK1:LQ1"/>
    <mergeCell ref="IL1:IR1"/>
    <mergeCell ref="IS1:IY1"/>
    <mergeCell ref="IZ1:JF1"/>
    <mergeCell ref="JG1:JM1"/>
    <mergeCell ref="JN1:JT1"/>
    <mergeCell ref="JU1:KA1"/>
    <mergeCell ref="QN1:QT1"/>
    <mergeCell ref="QU1:RA1"/>
    <mergeCell ref="RB1:RH1"/>
    <mergeCell ref="RI1:RO1"/>
    <mergeCell ref="RP1:RV1"/>
    <mergeCell ref="RW1:SC1"/>
    <mergeCell ref="OX1:PD1"/>
    <mergeCell ref="PE1:PK1"/>
    <mergeCell ref="PL1:PR1"/>
    <mergeCell ref="PS1:PY1"/>
    <mergeCell ref="PZ1:QF1"/>
    <mergeCell ref="QG1:QM1"/>
    <mergeCell ref="NH1:NN1"/>
    <mergeCell ref="NO1:NU1"/>
    <mergeCell ref="NV1:OB1"/>
    <mergeCell ref="OC1:OI1"/>
    <mergeCell ref="OJ1:OP1"/>
    <mergeCell ref="OQ1:OW1"/>
    <mergeCell ref="VJ1:VP1"/>
    <mergeCell ref="VQ1:VW1"/>
    <mergeCell ref="VX1:WD1"/>
    <mergeCell ref="WE1:WK1"/>
    <mergeCell ref="WL1:WR1"/>
    <mergeCell ref="WS1:WY1"/>
    <mergeCell ref="TT1:TZ1"/>
    <mergeCell ref="UA1:UG1"/>
    <mergeCell ref="UH1:UN1"/>
    <mergeCell ref="UO1:UU1"/>
    <mergeCell ref="UV1:VB1"/>
    <mergeCell ref="VC1:VI1"/>
    <mergeCell ref="SD1:SJ1"/>
    <mergeCell ref="SK1:SQ1"/>
    <mergeCell ref="SR1:SX1"/>
    <mergeCell ref="SY1:TE1"/>
    <mergeCell ref="TF1:TL1"/>
    <mergeCell ref="TM1:TS1"/>
    <mergeCell ref="AAF1:AAL1"/>
    <mergeCell ref="AAM1:AAS1"/>
    <mergeCell ref="AAT1:AAZ1"/>
    <mergeCell ref="ABA1:ABG1"/>
    <mergeCell ref="ABH1:ABN1"/>
    <mergeCell ref="ABO1:ABU1"/>
    <mergeCell ref="YP1:YV1"/>
    <mergeCell ref="YW1:ZC1"/>
    <mergeCell ref="ZD1:ZJ1"/>
    <mergeCell ref="ZK1:ZQ1"/>
    <mergeCell ref="ZR1:ZX1"/>
    <mergeCell ref="ZY1:AAE1"/>
    <mergeCell ref="WZ1:XF1"/>
    <mergeCell ref="XG1:XM1"/>
    <mergeCell ref="XN1:XT1"/>
    <mergeCell ref="XU1:YA1"/>
    <mergeCell ref="YB1:YH1"/>
    <mergeCell ref="YI1:YO1"/>
    <mergeCell ref="AFB1:AFH1"/>
    <mergeCell ref="AFI1:AFO1"/>
    <mergeCell ref="AFP1:AFV1"/>
    <mergeCell ref="AFW1:AGC1"/>
    <mergeCell ref="AGD1:AGJ1"/>
    <mergeCell ref="AGK1:AGQ1"/>
    <mergeCell ref="ADL1:ADR1"/>
    <mergeCell ref="ADS1:ADY1"/>
    <mergeCell ref="ADZ1:AEF1"/>
    <mergeCell ref="AEG1:AEM1"/>
    <mergeCell ref="AEN1:AET1"/>
    <mergeCell ref="AEU1:AFA1"/>
    <mergeCell ref="ABV1:ACB1"/>
    <mergeCell ref="ACC1:ACI1"/>
    <mergeCell ref="ACJ1:ACP1"/>
    <mergeCell ref="ACQ1:ACW1"/>
    <mergeCell ref="ACX1:ADD1"/>
    <mergeCell ref="ADE1:ADK1"/>
    <mergeCell ref="AJX1:AKD1"/>
    <mergeCell ref="AKE1:AKK1"/>
    <mergeCell ref="AKL1:AKR1"/>
    <mergeCell ref="AKS1:AKY1"/>
    <mergeCell ref="AKZ1:ALF1"/>
    <mergeCell ref="ALG1:ALM1"/>
    <mergeCell ref="AIH1:AIN1"/>
    <mergeCell ref="AIO1:AIU1"/>
    <mergeCell ref="AIV1:AJB1"/>
    <mergeCell ref="AJC1:AJI1"/>
    <mergeCell ref="AJJ1:AJP1"/>
    <mergeCell ref="AJQ1:AJW1"/>
    <mergeCell ref="AGR1:AGX1"/>
    <mergeCell ref="AGY1:AHE1"/>
    <mergeCell ref="AHF1:AHL1"/>
    <mergeCell ref="AHM1:AHS1"/>
    <mergeCell ref="AHT1:AHZ1"/>
    <mergeCell ref="AIA1:AIG1"/>
    <mergeCell ref="AOT1:AOZ1"/>
    <mergeCell ref="APA1:APG1"/>
    <mergeCell ref="APH1:APN1"/>
    <mergeCell ref="APO1:APU1"/>
    <mergeCell ref="APV1:AQB1"/>
    <mergeCell ref="AQC1:AQI1"/>
    <mergeCell ref="AND1:ANJ1"/>
    <mergeCell ref="ANK1:ANQ1"/>
    <mergeCell ref="ANR1:ANX1"/>
    <mergeCell ref="ANY1:AOE1"/>
    <mergeCell ref="AOF1:AOL1"/>
    <mergeCell ref="AOM1:AOS1"/>
    <mergeCell ref="ALN1:ALT1"/>
    <mergeCell ref="ALU1:AMA1"/>
    <mergeCell ref="AMB1:AMH1"/>
    <mergeCell ref="AMI1:AMO1"/>
    <mergeCell ref="AMP1:AMV1"/>
    <mergeCell ref="AMW1:ANC1"/>
    <mergeCell ref="ATP1:ATV1"/>
    <mergeCell ref="ATW1:AUC1"/>
    <mergeCell ref="AUD1:AUJ1"/>
    <mergeCell ref="AUK1:AUQ1"/>
    <mergeCell ref="AUR1:AUX1"/>
    <mergeCell ref="AUY1:AVE1"/>
    <mergeCell ref="ARZ1:ASF1"/>
    <mergeCell ref="ASG1:ASM1"/>
    <mergeCell ref="ASN1:AST1"/>
    <mergeCell ref="ASU1:ATA1"/>
    <mergeCell ref="ATB1:ATH1"/>
    <mergeCell ref="ATI1:ATO1"/>
    <mergeCell ref="AQJ1:AQP1"/>
    <mergeCell ref="AQQ1:AQW1"/>
    <mergeCell ref="AQX1:ARD1"/>
    <mergeCell ref="ARE1:ARK1"/>
    <mergeCell ref="ARL1:ARR1"/>
    <mergeCell ref="ARS1:ARY1"/>
    <mergeCell ref="AYL1:AYR1"/>
    <mergeCell ref="AYS1:AYY1"/>
    <mergeCell ref="AYZ1:AZF1"/>
    <mergeCell ref="AZG1:AZM1"/>
    <mergeCell ref="AZN1:AZT1"/>
    <mergeCell ref="AZU1:BAA1"/>
    <mergeCell ref="AWV1:AXB1"/>
    <mergeCell ref="AXC1:AXI1"/>
    <mergeCell ref="AXJ1:AXP1"/>
    <mergeCell ref="AXQ1:AXW1"/>
    <mergeCell ref="AXX1:AYD1"/>
    <mergeCell ref="AYE1:AYK1"/>
    <mergeCell ref="AVF1:AVL1"/>
    <mergeCell ref="AVM1:AVS1"/>
    <mergeCell ref="AVT1:AVZ1"/>
    <mergeCell ref="AWA1:AWG1"/>
    <mergeCell ref="AWH1:AWN1"/>
    <mergeCell ref="AWO1:AWU1"/>
    <mergeCell ref="BDH1:BDN1"/>
    <mergeCell ref="BDO1:BDU1"/>
    <mergeCell ref="BDV1:BEB1"/>
    <mergeCell ref="BEC1:BEI1"/>
    <mergeCell ref="BEJ1:BEP1"/>
    <mergeCell ref="BEQ1:BEW1"/>
    <mergeCell ref="BBR1:BBX1"/>
    <mergeCell ref="BBY1:BCE1"/>
    <mergeCell ref="BCF1:BCL1"/>
    <mergeCell ref="BCM1:BCS1"/>
    <mergeCell ref="BCT1:BCZ1"/>
    <mergeCell ref="BDA1:BDG1"/>
    <mergeCell ref="BAB1:BAH1"/>
    <mergeCell ref="BAI1:BAO1"/>
    <mergeCell ref="BAP1:BAV1"/>
    <mergeCell ref="BAW1:BBC1"/>
    <mergeCell ref="BBD1:BBJ1"/>
    <mergeCell ref="BBK1:BBQ1"/>
    <mergeCell ref="BID1:BIJ1"/>
    <mergeCell ref="BIK1:BIQ1"/>
    <mergeCell ref="BIR1:BIX1"/>
    <mergeCell ref="BIY1:BJE1"/>
    <mergeCell ref="BJF1:BJL1"/>
    <mergeCell ref="BJM1:BJS1"/>
    <mergeCell ref="BGN1:BGT1"/>
    <mergeCell ref="BGU1:BHA1"/>
    <mergeCell ref="BHB1:BHH1"/>
    <mergeCell ref="BHI1:BHO1"/>
    <mergeCell ref="BHP1:BHV1"/>
    <mergeCell ref="BHW1:BIC1"/>
    <mergeCell ref="BEX1:BFD1"/>
    <mergeCell ref="BFE1:BFK1"/>
    <mergeCell ref="BFL1:BFR1"/>
    <mergeCell ref="BFS1:BFY1"/>
    <mergeCell ref="BFZ1:BGF1"/>
    <mergeCell ref="BGG1:BGM1"/>
    <mergeCell ref="BMZ1:BNF1"/>
    <mergeCell ref="BNG1:BNM1"/>
    <mergeCell ref="BNN1:BNT1"/>
    <mergeCell ref="BNU1:BOA1"/>
    <mergeCell ref="BOB1:BOH1"/>
    <mergeCell ref="BOI1:BOO1"/>
    <mergeCell ref="BLJ1:BLP1"/>
    <mergeCell ref="BLQ1:BLW1"/>
    <mergeCell ref="BLX1:BMD1"/>
    <mergeCell ref="BME1:BMK1"/>
    <mergeCell ref="BML1:BMR1"/>
    <mergeCell ref="BMS1:BMY1"/>
    <mergeCell ref="BJT1:BJZ1"/>
    <mergeCell ref="BKA1:BKG1"/>
    <mergeCell ref="BKH1:BKN1"/>
    <mergeCell ref="BKO1:BKU1"/>
    <mergeCell ref="BKV1:BLB1"/>
    <mergeCell ref="BLC1:BLI1"/>
    <mergeCell ref="BRV1:BSB1"/>
    <mergeCell ref="BSC1:BSI1"/>
    <mergeCell ref="BSJ1:BSP1"/>
    <mergeCell ref="BSQ1:BSW1"/>
    <mergeCell ref="BSX1:BTD1"/>
    <mergeCell ref="BTE1:BTK1"/>
    <mergeCell ref="BQF1:BQL1"/>
    <mergeCell ref="BQM1:BQS1"/>
    <mergeCell ref="BQT1:BQZ1"/>
    <mergeCell ref="BRA1:BRG1"/>
    <mergeCell ref="BRH1:BRN1"/>
    <mergeCell ref="BRO1:BRU1"/>
    <mergeCell ref="BOP1:BOV1"/>
    <mergeCell ref="BOW1:BPC1"/>
    <mergeCell ref="BPD1:BPJ1"/>
    <mergeCell ref="BPK1:BPQ1"/>
    <mergeCell ref="BPR1:BPX1"/>
    <mergeCell ref="BPY1:BQE1"/>
    <mergeCell ref="BWR1:BWX1"/>
    <mergeCell ref="BWY1:BXE1"/>
    <mergeCell ref="BXF1:BXL1"/>
    <mergeCell ref="BXM1:BXS1"/>
    <mergeCell ref="BXT1:BXZ1"/>
    <mergeCell ref="BYA1:BYG1"/>
    <mergeCell ref="BVB1:BVH1"/>
    <mergeCell ref="BVI1:BVO1"/>
    <mergeCell ref="BVP1:BVV1"/>
    <mergeCell ref="BVW1:BWC1"/>
    <mergeCell ref="BWD1:BWJ1"/>
    <mergeCell ref="BWK1:BWQ1"/>
    <mergeCell ref="BTL1:BTR1"/>
    <mergeCell ref="BTS1:BTY1"/>
    <mergeCell ref="BTZ1:BUF1"/>
    <mergeCell ref="BUG1:BUM1"/>
    <mergeCell ref="BUN1:BUT1"/>
    <mergeCell ref="BUU1:BVA1"/>
    <mergeCell ref="CBN1:CBT1"/>
    <mergeCell ref="CBU1:CCA1"/>
    <mergeCell ref="CCB1:CCH1"/>
    <mergeCell ref="CCI1:CCO1"/>
    <mergeCell ref="CCP1:CCV1"/>
    <mergeCell ref="CCW1:CDC1"/>
    <mergeCell ref="BZX1:CAD1"/>
    <mergeCell ref="CAE1:CAK1"/>
    <mergeCell ref="CAL1:CAR1"/>
    <mergeCell ref="CAS1:CAY1"/>
    <mergeCell ref="CAZ1:CBF1"/>
    <mergeCell ref="CBG1:CBM1"/>
    <mergeCell ref="BYH1:BYN1"/>
    <mergeCell ref="BYO1:BYU1"/>
    <mergeCell ref="BYV1:BZB1"/>
    <mergeCell ref="BZC1:BZI1"/>
    <mergeCell ref="BZJ1:BZP1"/>
    <mergeCell ref="BZQ1:BZW1"/>
    <mergeCell ref="CGJ1:CGP1"/>
    <mergeCell ref="CGQ1:CGW1"/>
    <mergeCell ref="CGX1:CHD1"/>
    <mergeCell ref="CHE1:CHK1"/>
    <mergeCell ref="CHL1:CHR1"/>
    <mergeCell ref="CHS1:CHY1"/>
    <mergeCell ref="CET1:CEZ1"/>
    <mergeCell ref="CFA1:CFG1"/>
    <mergeCell ref="CFH1:CFN1"/>
    <mergeCell ref="CFO1:CFU1"/>
    <mergeCell ref="CFV1:CGB1"/>
    <mergeCell ref="CGC1:CGI1"/>
    <mergeCell ref="CDD1:CDJ1"/>
    <mergeCell ref="CDK1:CDQ1"/>
    <mergeCell ref="CDR1:CDX1"/>
    <mergeCell ref="CDY1:CEE1"/>
    <mergeCell ref="CEF1:CEL1"/>
    <mergeCell ref="CEM1:CES1"/>
    <mergeCell ref="CLF1:CLL1"/>
    <mergeCell ref="CLM1:CLS1"/>
    <mergeCell ref="CLT1:CLZ1"/>
    <mergeCell ref="CMA1:CMG1"/>
    <mergeCell ref="CMH1:CMN1"/>
    <mergeCell ref="CMO1:CMU1"/>
    <mergeCell ref="CJP1:CJV1"/>
    <mergeCell ref="CJW1:CKC1"/>
    <mergeCell ref="CKD1:CKJ1"/>
    <mergeCell ref="CKK1:CKQ1"/>
    <mergeCell ref="CKR1:CKX1"/>
    <mergeCell ref="CKY1:CLE1"/>
    <mergeCell ref="CHZ1:CIF1"/>
    <mergeCell ref="CIG1:CIM1"/>
    <mergeCell ref="CIN1:CIT1"/>
    <mergeCell ref="CIU1:CJA1"/>
    <mergeCell ref="CJB1:CJH1"/>
    <mergeCell ref="CJI1:CJO1"/>
    <mergeCell ref="CQB1:CQH1"/>
    <mergeCell ref="CQI1:CQO1"/>
    <mergeCell ref="CQP1:CQV1"/>
    <mergeCell ref="CQW1:CRC1"/>
    <mergeCell ref="CRD1:CRJ1"/>
    <mergeCell ref="CRK1:CRQ1"/>
    <mergeCell ref="COL1:COR1"/>
    <mergeCell ref="COS1:COY1"/>
    <mergeCell ref="COZ1:CPF1"/>
    <mergeCell ref="CPG1:CPM1"/>
    <mergeCell ref="CPN1:CPT1"/>
    <mergeCell ref="CPU1:CQA1"/>
    <mergeCell ref="CMV1:CNB1"/>
    <mergeCell ref="CNC1:CNI1"/>
    <mergeCell ref="CNJ1:CNP1"/>
    <mergeCell ref="CNQ1:CNW1"/>
    <mergeCell ref="CNX1:COD1"/>
    <mergeCell ref="COE1:COK1"/>
    <mergeCell ref="CUX1:CVD1"/>
    <mergeCell ref="CVE1:CVK1"/>
    <mergeCell ref="CVL1:CVR1"/>
    <mergeCell ref="CVS1:CVY1"/>
    <mergeCell ref="CVZ1:CWF1"/>
    <mergeCell ref="CWG1:CWM1"/>
    <mergeCell ref="CTH1:CTN1"/>
    <mergeCell ref="CTO1:CTU1"/>
    <mergeCell ref="CTV1:CUB1"/>
    <mergeCell ref="CUC1:CUI1"/>
    <mergeCell ref="CUJ1:CUP1"/>
    <mergeCell ref="CUQ1:CUW1"/>
    <mergeCell ref="CRR1:CRX1"/>
    <mergeCell ref="CRY1:CSE1"/>
    <mergeCell ref="CSF1:CSL1"/>
    <mergeCell ref="CSM1:CSS1"/>
    <mergeCell ref="CST1:CSZ1"/>
    <mergeCell ref="CTA1:CTG1"/>
    <mergeCell ref="CZT1:CZZ1"/>
    <mergeCell ref="DAA1:DAG1"/>
    <mergeCell ref="DAH1:DAN1"/>
    <mergeCell ref="DAO1:DAU1"/>
    <mergeCell ref="DAV1:DBB1"/>
    <mergeCell ref="DBC1:DBI1"/>
    <mergeCell ref="CYD1:CYJ1"/>
    <mergeCell ref="CYK1:CYQ1"/>
    <mergeCell ref="CYR1:CYX1"/>
    <mergeCell ref="CYY1:CZE1"/>
    <mergeCell ref="CZF1:CZL1"/>
    <mergeCell ref="CZM1:CZS1"/>
    <mergeCell ref="CWN1:CWT1"/>
    <mergeCell ref="CWU1:CXA1"/>
    <mergeCell ref="CXB1:CXH1"/>
    <mergeCell ref="CXI1:CXO1"/>
    <mergeCell ref="CXP1:CXV1"/>
    <mergeCell ref="CXW1:CYC1"/>
    <mergeCell ref="DEP1:DEV1"/>
    <mergeCell ref="DEW1:DFC1"/>
    <mergeCell ref="DFD1:DFJ1"/>
    <mergeCell ref="DFK1:DFQ1"/>
    <mergeCell ref="DFR1:DFX1"/>
    <mergeCell ref="DFY1:DGE1"/>
    <mergeCell ref="DCZ1:DDF1"/>
    <mergeCell ref="DDG1:DDM1"/>
    <mergeCell ref="DDN1:DDT1"/>
    <mergeCell ref="DDU1:DEA1"/>
    <mergeCell ref="DEB1:DEH1"/>
    <mergeCell ref="DEI1:DEO1"/>
    <mergeCell ref="DBJ1:DBP1"/>
    <mergeCell ref="DBQ1:DBW1"/>
    <mergeCell ref="DBX1:DCD1"/>
    <mergeCell ref="DCE1:DCK1"/>
    <mergeCell ref="DCL1:DCR1"/>
    <mergeCell ref="DCS1:DCY1"/>
    <mergeCell ref="DJL1:DJR1"/>
    <mergeCell ref="DJS1:DJY1"/>
    <mergeCell ref="DJZ1:DKF1"/>
    <mergeCell ref="DKG1:DKM1"/>
    <mergeCell ref="DKN1:DKT1"/>
    <mergeCell ref="DKU1:DLA1"/>
    <mergeCell ref="DHV1:DIB1"/>
    <mergeCell ref="DIC1:DII1"/>
    <mergeCell ref="DIJ1:DIP1"/>
    <mergeCell ref="DIQ1:DIW1"/>
    <mergeCell ref="DIX1:DJD1"/>
    <mergeCell ref="DJE1:DJK1"/>
    <mergeCell ref="DGF1:DGL1"/>
    <mergeCell ref="DGM1:DGS1"/>
    <mergeCell ref="DGT1:DGZ1"/>
    <mergeCell ref="DHA1:DHG1"/>
    <mergeCell ref="DHH1:DHN1"/>
    <mergeCell ref="DHO1:DHU1"/>
    <mergeCell ref="DOH1:DON1"/>
    <mergeCell ref="DOO1:DOU1"/>
    <mergeCell ref="DOV1:DPB1"/>
    <mergeCell ref="DPC1:DPI1"/>
    <mergeCell ref="DPJ1:DPP1"/>
    <mergeCell ref="DPQ1:DPW1"/>
    <mergeCell ref="DMR1:DMX1"/>
    <mergeCell ref="DMY1:DNE1"/>
    <mergeCell ref="DNF1:DNL1"/>
    <mergeCell ref="DNM1:DNS1"/>
    <mergeCell ref="DNT1:DNZ1"/>
    <mergeCell ref="DOA1:DOG1"/>
    <mergeCell ref="DLB1:DLH1"/>
    <mergeCell ref="DLI1:DLO1"/>
    <mergeCell ref="DLP1:DLV1"/>
    <mergeCell ref="DLW1:DMC1"/>
    <mergeCell ref="DMD1:DMJ1"/>
    <mergeCell ref="DMK1:DMQ1"/>
    <mergeCell ref="DTD1:DTJ1"/>
    <mergeCell ref="DTK1:DTQ1"/>
    <mergeCell ref="DTR1:DTX1"/>
    <mergeCell ref="DTY1:DUE1"/>
    <mergeCell ref="DUF1:DUL1"/>
    <mergeCell ref="DUM1:DUS1"/>
    <mergeCell ref="DRN1:DRT1"/>
    <mergeCell ref="DRU1:DSA1"/>
    <mergeCell ref="DSB1:DSH1"/>
    <mergeCell ref="DSI1:DSO1"/>
    <mergeCell ref="DSP1:DSV1"/>
    <mergeCell ref="DSW1:DTC1"/>
    <mergeCell ref="DPX1:DQD1"/>
    <mergeCell ref="DQE1:DQK1"/>
    <mergeCell ref="DQL1:DQR1"/>
    <mergeCell ref="DQS1:DQY1"/>
    <mergeCell ref="DQZ1:DRF1"/>
    <mergeCell ref="DRG1:DRM1"/>
    <mergeCell ref="DXZ1:DYF1"/>
    <mergeCell ref="DYG1:DYM1"/>
    <mergeCell ref="DYN1:DYT1"/>
    <mergeCell ref="DYU1:DZA1"/>
    <mergeCell ref="DZB1:DZH1"/>
    <mergeCell ref="DZI1:DZO1"/>
    <mergeCell ref="DWJ1:DWP1"/>
    <mergeCell ref="DWQ1:DWW1"/>
    <mergeCell ref="DWX1:DXD1"/>
    <mergeCell ref="DXE1:DXK1"/>
    <mergeCell ref="DXL1:DXR1"/>
    <mergeCell ref="DXS1:DXY1"/>
    <mergeCell ref="DUT1:DUZ1"/>
    <mergeCell ref="DVA1:DVG1"/>
    <mergeCell ref="DVH1:DVN1"/>
    <mergeCell ref="DVO1:DVU1"/>
    <mergeCell ref="DVV1:DWB1"/>
    <mergeCell ref="DWC1:DWI1"/>
    <mergeCell ref="ECV1:EDB1"/>
    <mergeCell ref="EDC1:EDI1"/>
    <mergeCell ref="EDJ1:EDP1"/>
    <mergeCell ref="EDQ1:EDW1"/>
    <mergeCell ref="EDX1:EED1"/>
    <mergeCell ref="EEE1:EEK1"/>
    <mergeCell ref="EBF1:EBL1"/>
    <mergeCell ref="EBM1:EBS1"/>
    <mergeCell ref="EBT1:EBZ1"/>
    <mergeCell ref="ECA1:ECG1"/>
    <mergeCell ref="ECH1:ECN1"/>
    <mergeCell ref="ECO1:ECU1"/>
    <mergeCell ref="DZP1:DZV1"/>
    <mergeCell ref="DZW1:EAC1"/>
    <mergeCell ref="EAD1:EAJ1"/>
    <mergeCell ref="EAK1:EAQ1"/>
    <mergeCell ref="EAR1:EAX1"/>
    <mergeCell ref="EAY1:EBE1"/>
    <mergeCell ref="EHR1:EHX1"/>
    <mergeCell ref="EHY1:EIE1"/>
    <mergeCell ref="EIF1:EIL1"/>
    <mergeCell ref="EIM1:EIS1"/>
    <mergeCell ref="EIT1:EIZ1"/>
    <mergeCell ref="EJA1:EJG1"/>
    <mergeCell ref="EGB1:EGH1"/>
    <mergeCell ref="EGI1:EGO1"/>
    <mergeCell ref="EGP1:EGV1"/>
    <mergeCell ref="EGW1:EHC1"/>
    <mergeCell ref="EHD1:EHJ1"/>
    <mergeCell ref="EHK1:EHQ1"/>
    <mergeCell ref="EEL1:EER1"/>
    <mergeCell ref="EES1:EEY1"/>
    <mergeCell ref="EEZ1:EFF1"/>
    <mergeCell ref="EFG1:EFM1"/>
    <mergeCell ref="EFN1:EFT1"/>
    <mergeCell ref="EFU1:EGA1"/>
    <mergeCell ref="EMN1:EMT1"/>
    <mergeCell ref="EMU1:ENA1"/>
    <mergeCell ref="ENB1:ENH1"/>
    <mergeCell ref="ENI1:ENO1"/>
    <mergeCell ref="ENP1:ENV1"/>
    <mergeCell ref="ENW1:EOC1"/>
    <mergeCell ref="EKX1:ELD1"/>
    <mergeCell ref="ELE1:ELK1"/>
    <mergeCell ref="ELL1:ELR1"/>
    <mergeCell ref="ELS1:ELY1"/>
    <mergeCell ref="ELZ1:EMF1"/>
    <mergeCell ref="EMG1:EMM1"/>
    <mergeCell ref="EJH1:EJN1"/>
    <mergeCell ref="EJO1:EJU1"/>
    <mergeCell ref="EJV1:EKB1"/>
    <mergeCell ref="EKC1:EKI1"/>
    <mergeCell ref="EKJ1:EKP1"/>
    <mergeCell ref="EKQ1:EKW1"/>
    <mergeCell ref="ERJ1:ERP1"/>
    <mergeCell ref="ERQ1:ERW1"/>
    <mergeCell ref="ERX1:ESD1"/>
    <mergeCell ref="ESE1:ESK1"/>
    <mergeCell ref="ESL1:ESR1"/>
    <mergeCell ref="ESS1:ESY1"/>
    <mergeCell ref="EPT1:EPZ1"/>
    <mergeCell ref="EQA1:EQG1"/>
    <mergeCell ref="EQH1:EQN1"/>
    <mergeCell ref="EQO1:EQU1"/>
    <mergeCell ref="EQV1:ERB1"/>
    <mergeCell ref="ERC1:ERI1"/>
    <mergeCell ref="EOD1:EOJ1"/>
    <mergeCell ref="EOK1:EOQ1"/>
    <mergeCell ref="EOR1:EOX1"/>
    <mergeCell ref="EOY1:EPE1"/>
    <mergeCell ref="EPF1:EPL1"/>
    <mergeCell ref="EPM1:EPS1"/>
    <mergeCell ref="EWF1:EWL1"/>
    <mergeCell ref="EWM1:EWS1"/>
    <mergeCell ref="EWT1:EWZ1"/>
    <mergeCell ref="EXA1:EXG1"/>
    <mergeCell ref="EXH1:EXN1"/>
    <mergeCell ref="EXO1:EXU1"/>
    <mergeCell ref="EUP1:EUV1"/>
    <mergeCell ref="EUW1:EVC1"/>
    <mergeCell ref="EVD1:EVJ1"/>
    <mergeCell ref="EVK1:EVQ1"/>
    <mergeCell ref="EVR1:EVX1"/>
    <mergeCell ref="EVY1:EWE1"/>
    <mergeCell ref="ESZ1:ETF1"/>
    <mergeCell ref="ETG1:ETM1"/>
    <mergeCell ref="ETN1:ETT1"/>
    <mergeCell ref="ETU1:EUA1"/>
    <mergeCell ref="EUB1:EUH1"/>
    <mergeCell ref="EUI1:EUO1"/>
    <mergeCell ref="FBB1:FBH1"/>
    <mergeCell ref="FBI1:FBO1"/>
    <mergeCell ref="FBP1:FBV1"/>
    <mergeCell ref="FBW1:FCC1"/>
    <mergeCell ref="FCD1:FCJ1"/>
    <mergeCell ref="FCK1:FCQ1"/>
    <mergeCell ref="EZL1:EZR1"/>
    <mergeCell ref="EZS1:EZY1"/>
    <mergeCell ref="EZZ1:FAF1"/>
    <mergeCell ref="FAG1:FAM1"/>
    <mergeCell ref="FAN1:FAT1"/>
    <mergeCell ref="FAU1:FBA1"/>
    <mergeCell ref="EXV1:EYB1"/>
    <mergeCell ref="EYC1:EYI1"/>
    <mergeCell ref="EYJ1:EYP1"/>
    <mergeCell ref="EYQ1:EYW1"/>
    <mergeCell ref="EYX1:EZD1"/>
    <mergeCell ref="EZE1:EZK1"/>
    <mergeCell ref="FFX1:FGD1"/>
    <mergeCell ref="FGE1:FGK1"/>
    <mergeCell ref="FGL1:FGR1"/>
    <mergeCell ref="FGS1:FGY1"/>
    <mergeCell ref="FGZ1:FHF1"/>
    <mergeCell ref="FHG1:FHM1"/>
    <mergeCell ref="FEH1:FEN1"/>
    <mergeCell ref="FEO1:FEU1"/>
    <mergeCell ref="FEV1:FFB1"/>
    <mergeCell ref="FFC1:FFI1"/>
    <mergeCell ref="FFJ1:FFP1"/>
    <mergeCell ref="FFQ1:FFW1"/>
    <mergeCell ref="FCR1:FCX1"/>
    <mergeCell ref="FCY1:FDE1"/>
    <mergeCell ref="FDF1:FDL1"/>
    <mergeCell ref="FDM1:FDS1"/>
    <mergeCell ref="FDT1:FDZ1"/>
    <mergeCell ref="FEA1:FEG1"/>
    <mergeCell ref="FKT1:FKZ1"/>
    <mergeCell ref="FLA1:FLG1"/>
    <mergeCell ref="FLH1:FLN1"/>
    <mergeCell ref="FLO1:FLU1"/>
    <mergeCell ref="FLV1:FMB1"/>
    <mergeCell ref="FMC1:FMI1"/>
    <mergeCell ref="FJD1:FJJ1"/>
    <mergeCell ref="FJK1:FJQ1"/>
    <mergeCell ref="FJR1:FJX1"/>
    <mergeCell ref="FJY1:FKE1"/>
    <mergeCell ref="FKF1:FKL1"/>
    <mergeCell ref="FKM1:FKS1"/>
    <mergeCell ref="FHN1:FHT1"/>
    <mergeCell ref="FHU1:FIA1"/>
    <mergeCell ref="FIB1:FIH1"/>
    <mergeCell ref="FII1:FIO1"/>
    <mergeCell ref="FIP1:FIV1"/>
    <mergeCell ref="FIW1:FJC1"/>
    <mergeCell ref="FPP1:FPV1"/>
    <mergeCell ref="FPW1:FQC1"/>
    <mergeCell ref="FQD1:FQJ1"/>
    <mergeCell ref="FQK1:FQQ1"/>
    <mergeCell ref="FQR1:FQX1"/>
    <mergeCell ref="FQY1:FRE1"/>
    <mergeCell ref="FNZ1:FOF1"/>
    <mergeCell ref="FOG1:FOM1"/>
    <mergeCell ref="FON1:FOT1"/>
    <mergeCell ref="FOU1:FPA1"/>
    <mergeCell ref="FPB1:FPH1"/>
    <mergeCell ref="FPI1:FPO1"/>
    <mergeCell ref="FMJ1:FMP1"/>
    <mergeCell ref="FMQ1:FMW1"/>
    <mergeCell ref="FMX1:FND1"/>
    <mergeCell ref="FNE1:FNK1"/>
    <mergeCell ref="FNL1:FNR1"/>
    <mergeCell ref="FNS1:FNY1"/>
    <mergeCell ref="FUL1:FUR1"/>
    <mergeCell ref="FUS1:FUY1"/>
    <mergeCell ref="FUZ1:FVF1"/>
    <mergeCell ref="FVG1:FVM1"/>
    <mergeCell ref="FVN1:FVT1"/>
    <mergeCell ref="FVU1:FWA1"/>
    <mergeCell ref="FSV1:FTB1"/>
    <mergeCell ref="FTC1:FTI1"/>
    <mergeCell ref="FTJ1:FTP1"/>
    <mergeCell ref="FTQ1:FTW1"/>
    <mergeCell ref="FTX1:FUD1"/>
    <mergeCell ref="FUE1:FUK1"/>
    <mergeCell ref="FRF1:FRL1"/>
    <mergeCell ref="FRM1:FRS1"/>
    <mergeCell ref="FRT1:FRZ1"/>
    <mergeCell ref="FSA1:FSG1"/>
    <mergeCell ref="FSH1:FSN1"/>
    <mergeCell ref="FSO1:FSU1"/>
    <mergeCell ref="FZH1:FZN1"/>
    <mergeCell ref="FZO1:FZU1"/>
    <mergeCell ref="FZV1:GAB1"/>
    <mergeCell ref="GAC1:GAI1"/>
    <mergeCell ref="GAJ1:GAP1"/>
    <mergeCell ref="GAQ1:GAW1"/>
    <mergeCell ref="FXR1:FXX1"/>
    <mergeCell ref="FXY1:FYE1"/>
    <mergeCell ref="FYF1:FYL1"/>
    <mergeCell ref="FYM1:FYS1"/>
    <mergeCell ref="FYT1:FYZ1"/>
    <mergeCell ref="FZA1:FZG1"/>
    <mergeCell ref="FWB1:FWH1"/>
    <mergeCell ref="FWI1:FWO1"/>
    <mergeCell ref="FWP1:FWV1"/>
    <mergeCell ref="FWW1:FXC1"/>
    <mergeCell ref="FXD1:FXJ1"/>
    <mergeCell ref="FXK1:FXQ1"/>
    <mergeCell ref="GED1:GEJ1"/>
    <mergeCell ref="GEK1:GEQ1"/>
    <mergeCell ref="GER1:GEX1"/>
    <mergeCell ref="GEY1:GFE1"/>
    <mergeCell ref="GFF1:GFL1"/>
    <mergeCell ref="GFM1:GFS1"/>
    <mergeCell ref="GCN1:GCT1"/>
    <mergeCell ref="GCU1:GDA1"/>
    <mergeCell ref="GDB1:GDH1"/>
    <mergeCell ref="GDI1:GDO1"/>
    <mergeCell ref="GDP1:GDV1"/>
    <mergeCell ref="GDW1:GEC1"/>
    <mergeCell ref="GAX1:GBD1"/>
    <mergeCell ref="GBE1:GBK1"/>
    <mergeCell ref="GBL1:GBR1"/>
    <mergeCell ref="GBS1:GBY1"/>
    <mergeCell ref="GBZ1:GCF1"/>
    <mergeCell ref="GCG1:GCM1"/>
    <mergeCell ref="GIZ1:GJF1"/>
    <mergeCell ref="GJG1:GJM1"/>
    <mergeCell ref="GJN1:GJT1"/>
    <mergeCell ref="GJU1:GKA1"/>
    <mergeCell ref="GKB1:GKH1"/>
    <mergeCell ref="GKI1:GKO1"/>
    <mergeCell ref="GHJ1:GHP1"/>
    <mergeCell ref="GHQ1:GHW1"/>
    <mergeCell ref="GHX1:GID1"/>
    <mergeCell ref="GIE1:GIK1"/>
    <mergeCell ref="GIL1:GIR1"/>
    <mergeCell ref="GIS1:GIY1"/>
    <mergeCell ref="GFT1:GFZ1"/>
    <mergeCell ref="GGA1:GGG1"/>
    <mergeCell ref="GGH1:GGN1"/>
    <mergeCell ref="GGO1:GGU1"/>
    <mergeCell ref="GGV1:GHB1"/>
    <mergeCell ref="GHC1:GHI1"/>
    <mergeCell ref="GNV1:GOB1"/>
    <mergeCell ref="GOC1:GOI1"/>
    <mergeCell ref="GOJ1:GOP1"/>
    <mergeCell ref="GOQ1:GOW1"/>
    <mergeCell ref="GOX1:GPD1"/>
    <mergeCell ref="GPE1:GPK1"/>
    <mergeCell ref="GMF1:GML1"/>
    <mergeCell ref="GMM1:GMS1"/>
    <mergeCell ref="GMT1:GMZ1"/>
    <mergeCell ref="GNA1:GNG1"/>
    <mergeCell ref="GNH1:GNN1"/>
    <mergeCell ref="GNO1:GNU1"/>
    <mergeCell ref="GKP1:GKV1"/>
    <mergeCell ref="GKW1:GLC1"/>
    <mergeCell ref="GLD1:GLJ1"/>
    <mergeCell ref="GLK1:GLQ1"/>
    <mergeCell ref="GLR1:GLX1"/>
    <mergeCell ref="GLY1:GME1"/>
    <mergeCell ref="GSR1:GSX1"/>
    <mergeCell ref="GSY1:GTE1"/>
    <mergeCell ref="GTF1:GTL1"/>
    <mergeCell ref="GTM1:GTS1"/>
    <mergeCell ref="GTT1:GTZ1"/>
    <mergeCell ref="GUA1:GUG1"/>
    <mergeCell ref="GRB1:GRH1"/>
    <mergeCell ref="GRI1:GRO1"/>
    <mergeCell ref="GRP1:GRV1"/>
    <mergeCell ref="GRW1:GSC1"/>
    <mergeCell ref="GSD1:GSJ1"/>
    <mergeCell ref="GSK1:GSQ1"/>
    <mergeCell ref="GPL1:GPR1"/>
    <mergeCell ref="GPS1:GPY1"/>
    <mergeCell ref="GPZ1:GQF1"/>
    <mergeCell ref="GQG1:GQM1"/>
    <mergeCell ref="GQN1:GQT1"/>
    <mergeCell ref="GQU1:GRA1"/>
    <mergeCell ref="GXN1:GXT1"/>
    <mergeCell ref="GXU1:GYA1"/>
    <mergeCell ref="GYB1:GYH1"/>
    <mergeCell ref="GYI1:GYO1"/>
    <mergeCell ref="GYP1:GYV1"/>
    <mergeCell ref="GYW1:GZC1"/>
    <mergeCell ref="GVX1:GWD1"/>
    <mergeCell ref="GWE1:GWK1"/>
    <mergeCell ref="GWL1:GWR1"/>
    <mergeCell ref="GWS1:GWY1"/>
    <mergeCell ref="GWZ1:GXF1"/>
    <mergeCell ref="GXG1:GXM1"/>
    <mergeCell ref="GUH1:GUN1"/>
    <mergeCell ref="GUO1:GUU1"/>
    <mergeCell ref="GUV1:GVB1"/>
    <mergeCell ref="GVC1:GVI1"/>
    <mergeCell ref="GVJ1:GVP1"/>
    <mergeCell ref="GVQ1:GVW1"/>
    <mergeCell ref="HCJ1:HCP1"/>
    <mergeCell ref="HCQ1:HCW1"/>
    <mergeCell ref="HCX1:HDD1"/>
    <mergeCell ref="HDE1:HDK1"/>
    <mergeCell ref="HDL1:HDR1"/>
    <mergeCell ref="HDS1:HDY1"/>
    <mergeCell ref="HAT1:HAZ1"/>
    <mergeCell ref="HBA1:HBG1"/>
    <mergeCell ref="HBH1:HBN1"/>
    <mergeCell ref="HBO1:HBU1"/>
    <mergeCell ref="HBV1:HCB1"/>
    <mergeCell ref="HCC1:HCI1"/>
    <mergeCell ref="GZD1:GZJ1"/>
    <mergeCell ref="GZK1:GZQ1"/>
    <mergeCell ref="GZR1:GZX1"/>
    <mergeCell ref="GZY1:HAE1"/>
    <mergeCell ref="HAF1:HAL1"/>
    <mergeCell ref="HAM1:HAS1"/>
    <mergeCell ref="HHF1:HHL1"/>
    <mergeCell ref="HHM1:HHS1"/>
    <mergeCell ref="HHT1:HHZ1"/>
    <mergeCell ref="HIA1:HIG1"/>
    <mergeCell ref="HIH1:HIN1"/>
    <mergeCell ref="HIO1:HIU1"/>
    <mergeCell ref="HFP1:HFV1"/>
    <mergeCell ref="HFW1:HGC1"/>
    <mergeCell ref="HGD1:HGJ1"/>
    <mergeCell ref="HGK1:HGQ1"/>
    <mergeCell ref="HGR1:HGX1"/>
    <mergeCell ref="HGY1:HHE1"/>
    <mergeCell ref="HDZ1:HEF1"/>
    <mergeCell ref="HEG1:HEM1"/>
    <mergeCell ref="HEN1:HET1"/>
    <mergeCell ref="HEU1:HFA1"/>
    <mergeCell ref="HFB1:HFH1"/>
    <mergeCell ref="HFI1:HFO1"/>
    <mergeCell ref="HMB1:HMH1"/>
    <mergeCell ref="HMI1:HMO1"/>
    <mergeCell ref="HMP1:HMV1"/>
    <mergeCell ref="HMW1:HNC1"/>
    <mergeCell ref="HND1:HNJ1"/>
    <mergeCell ref="HNK1:HNQ1"/>
    <mergeCell ref="HKL1:HKR1"/>
    <mergeCell ref="HKS1:HKY1"/>
    <mergeCell ref="HKZ1:HLF1"/>
    <mergeCell ref="HLG1:HLM1"/>
    <mergeCell ref="HLN1:HLT1"/>
    <mergeCell ref="HLU1:HMA1"/>
    <mergeCell ref="HIV1:HJB1"/>
    <mergeCell ref="HJC1:HJI1"/>
    <mergeCell ref="HJJ1:HJP1"/>
    <mergeCell ref="HJQ1:HJW1"/>
    <mergeCell ref="HJX1:HKD1"/>
    <mergeCell ref="HKE1:HKK1"/>
    <mergeCell ref="HQX1:HRD1"/>
    <mergeCell ref="HRE1:HRK1"/>
    <mergeCell ref="HRL1:HRR1"/>
    <mergeCell ref="HRS1:HRY1"/>
    <mergeCell ref="HRZ1:HSF1"/>
    <mergeCell ref="HSG1:HSM1"/>
    <mergeCell ref="HPH1:HPN1"/>
    <mergeCell ref="HPO1:HPU1"/>
    <mergeCell ref="HPV1:HQB1"/>
    <mergeCell ref="HQC1:HQI1"/>
    <mergeCell ref="HQJ1:HQP1"/>
    <mergeCell ref="HQQ1:HQW1"/>
    <mergeCell ref="HNR1:HNX1"/>
    <mergeCell ref="HNY1:HOE1"/>
    <mergeCell ref="HOF1:HOL1"/>
    <mergeCell ref="HOM1:HOS1"/>
    <mergeCell ref="HOT1:HOZ1"/>
    <mergeCell ref="HPA1:HPG1"/>
    <mergeCell ref="HVT1:HVZ1"/>
    <mergeCell ref="HWA1:HWG1"/>
    <mergeCell ref="HWH1:HWN1"/>
    <mergeCell ref="HWO1:HWU1"/>
    <mergeCell ref="HWV1:HXB1"/>
    <mergeCell ref="HXC1:HXI1"/>
    <mergeCell ref="HUD1:HUJ1"/>
    <mergeCell ref="HUK1:HUQ1"/>
    <mergeCell ref="HUR1:HUX1"/>
    <mergeCell ref="HUY1:HVE1"/>
    <mergeCell ref="HVF1:HVL1"/>
    <mergeCell ref="HVM1:HVS1"/>
    <mergeCell ref="HSN1:HST1"/>
    <mergeCell ref="HSU1:HTA1"/>
    <mergeCell ref="HTB1:HTH1"/>
    <mergeCell ref="HTI1:HTO1"/>
    <mergeCell ref="HTP1:HTV1"/>
    <mergeCell ref="HTW1:HUC1"/>
    <mergeCell ref="IAP1:IAV1"/>
    <mergeCell ref="IAW1:IBC1"/>
    <mergeCell ref="IBD1:IBJ1"/>
    <mergeCell ref="IBK1:IBQ1"/>
    <mergeCell ref="IBR1:IBX1"/>
    <mergeCell ref="IBY1:ICE1"/>
    <mergeCell ref="HYZ1:HZF1"/>
    <mergeCell ref="HZG1:HZM1"/>
    <mergeCell ref="HZN1:HZT1"/>
    <mergeCell ref="HZU1:IAA1"/>
    <mergeCell ref="IAB1:IAH1"/>
    <mergeCell ref="IAI1:IAO1"/>
    <mergeCell ref="HXJ1:HXP1"/>
    <mergeCell ref="HXQ1:HXW1"/>
    <mergeCell ref="HXX1:HYD1"/>
    <mergeCell ref="HYE1:HYK1"/>
    <mergeCell ref="HYL1:HYR1"/>
    <mergeCell ref="HYS1:HYY1"/>
    <mergeCell ref="IFL1:IFR1"/>
    <mergeCell ref="IFS1:IFY1"/>
    <mergeCell ref="IFZ1:IGF1"/>
    <mergeCell ref="IGG1:IGM1"/>
    <mergeCell ref="IGN1:IGT1"/>
    <mergeCell ref="IGU1:IHA1"/>
    <mergeCell ref="IDV1:IEB1"/>
    <mergeCell ref="IEC1:IEI1"/>
    <mergeCell ref="IEJ1:IEP1"/>
    <mergeCell ref="IEQ1:IEW1"/>
    <mergeCell ref="IEX1:IFD1"/>
    <mergeCell ref="IFE1:IFK1"/>
    <mergeCell ref="ICF1:ICL1"/>
    <mergeCell ref="ICM1:ICS1"/>
    <mergeCell ref="ICT1:ICZ1"/>
    <mergeCell ref="IDA1:IDG1"/>
    <mergeCell ref="IDH1:IDN1"/>
    <mergeCell ref="IDO1:IDU1"/>
    <mergeCell ref="IKH1:IKN1"/>
    <mergeCell ref="IKO1:IKU1"/>
    <mergeCell ref="IKV1:ILB1"/>
    <mergeCell ref="ILC1:ILI1"/>
    <mergeCell ref="ILJ1:ILP1"/>
    <mergeCell ref="ILQ1:ILW1"/>
    <mergeCell ref="IIR1:IIX1"/>
    <mergeCell ref="IIY1:IJE1"/>
    <mergeCell ref="IJF1:IJL1"/>
    <mergeCell ref="IJM1:IJS1"/>
    <mergeCell ref="IJT1:IJZ1"/>
    <mergeCell ref="IKA1:IKG1"/>
    <mergeCell ref="IHB1:IHH1"/>
    <mergeCell ref="IHI1:IHO1"/>
    <mergeCell ref="IHP1:IHV1"/>
    <mergeCell ref="IHW1:IIC1"/>
    <mergeCell ref="IID1:IIJ1"/>
    <mergeCell ref="IIK1:IIQ1"/>
    <mergeCell ref="IPD1:IPJ1"/>
    <mergeCell ref="IPK1:IPQ1"/>
    <mergeCell ref="IPR1:IPX1"/>
    <mergeCell ref="IPY1:IQE1"/>
    <mergeCell ref="IQF1:IQL1"/>
    <mergeCell ref="IQM1:IQS1"/>
    <mergeCell ref="INN1:INT1"/>
    <mergeCell ref="INU1:IOA1"/>
    <mergeCell ref="IOB1:IOH1"/>
    <mergeCell ref="IOI1:IOO1"/>
    <mergeCell ref="IOP1:IOV1"/>
    <mergeCell ref="IOW1:IPC1"/>
    <mergeCell ref="ILX1:IMD1"/>
    <mergeCell ref="IME1:IMK1"/>
    <mergeCell ref="IML1:IMR1"/>
    <mergeCell ref="IMS1:IMY1"/>
    <mergeCell ref="IMZ1:INF1"/>
    <mergeCell ref="ING1:INM1"/>
    <mergeCell ref="ITZ1:IUF1"/>
    <mergeCell ref="IUG1:IUM1"/>
    <mergeCell ref="IUN1:IUT1"/>
    <mergeCell ref="IUU1:IVA1"/>
    <mergeCell ref="IVB1:IVH1"/>
    <mergeCell ref="IVI1:IVO1"/>
    <mergeCell ref="ISJ1:ISP1"/>
    <mergeCell ref="ISQ1:ISW1"/>
    <mergeCell ref="ISX1:ITD1"/>
    <mergeCell ref="ITE1:ITK1"/>
    <mergeCell ref="ITL1:ITR1"/>
    <mergeCell ref="ITS1:ITY1"/>
    <mergeCell ref="IQT1:IQZ1"/>
    <mergeCell ref="IRA1:IRG1"/>
    <mergeCell ref="IRH1:IRN1"/>
    <mergeCell ref="IRO1:IRU1"/>
    <mergeCell ref="IRV1:ISB1"/>
    <mergeCell ref="ISC1:ISI1"/>
    <mergeCell ref="IYV1:IZB1"/>
    <mergeCell ref="IZC1:IZI1"/>
    <mergeCell ref="IZJ1:IZP1"/>
    <mergeCell ref="IZQ1:IZW1"/>
    <mergeCell ref="IZX1:JAD1"/>
    <mergeCell ref="JAE1:JAK1"/>
    <mergeCell ref="IXF1:IXL1"/>
    <mergeCell ref="IXM1:IXS1"/>
    <mergeCell ref="IXT1:IXZ1"/>
    <mergeCell ref="IYA1:IYG1"/>
    <mergeCell ref="IYH1:IYN1"/>
    <mergeCell ref="IYO1:IYU1"/>
    <mergeCell ref="IVP1:IVV1"/>
    <mergeCell ref="IVW1:IWC1"/>
    <mergeCell ref="IWD1:IWJ1"/>
    <mergeCell ref="IWK1:IWQ1"/>
    <mergeCell ref="IWR1:IWX1"/>
    <mergeCell ref="IWY1:IXE1"/>
    <mergeCell ref="JDR1:JDX1"/>
    <mergeCell ref="JDY1:JEE1"/>
    <mergeCell ref="JEF1:JEL1"/>
    <mergeCell ref="JEM1:JES1"/>
    <mergeCell ref="JET1:JEZ1"/>
    <mergeCell ref="JFA1:JFG1"/>
    <mergeCell ref="JCB1:JCH1"/>
    <mergeCell ref="JCI1:JCO1"/>
    <mergeCell ref="JCP1:JCV1"/>
    <mergeCell ref="JCW1:JDC1"/>
    <mergeCell ref="JDD1:JDJ1"/>
    <mergeCell ref="JDK1:JDQ1"/>
    <mergeCell ref="JAL1:JAR1"/>
    <mergeCell ref="JAS1:JAY1"/>
    <mergeCell ref="JAZ1:JBF1"/>
    <mergeCell ref="JBG1:JBM1"/>
    <mergeCell ref="JBN1:JBT1"/>
    <mergeCell ref="JBU1:JCA1"/>
    <mergeCell ref="JIN1:JIT1"/>
    <mergeCell ref="JIU1:JJA1"/>
    <mergeCell ref="JJB1:JJH1"/>
    <mergeCell ref="JJI1:JJO1"/>
    <mergeCell ref="JJP1:JJV1"/>
    <mergeCell ref="JJW1:JKC1"/>
    <mergeCell ref="JGX1:JHD1"/>
    <mergeCell ref="JHE1:JHK1"/>
    <mergeCell ref="JHL1:JHR1"/>
    <mergeCell ref="JHS1:JHY1"/>
    <mergeCell ref="JHZ1:JIF1"/>
    <mergeCell ref="JIG1:JIM1"/>
    <mergeCell ref="JFH1:JFN1"/>
    <mergeCell ref="JFO1:JFU1"/>
    <mergeCell ref="JFV1:JGB1"/>
    <mergeCell ref="JGC1:JGI1"/>
    <mergeCell ref="JGJ1:JGP1"/>
    <mergeCell ref="JGQ1:JGW1"/>
    <mergeCell ref="JNJ1:JNP1"/>
    <mergeCell ref="JNQ1:JNW1"/>
    <mergeCell ref="JNX1:JOD1"/>
    <mergeCell ref="JOE1:JOK1"/>
    <mergeCell ref="JOL1:JOR1"/>
    <mergeCell ref="JOS1:JOY1"/>
    <mergeCell ref="JLT1:JLZ1"/>
    <mergeCell ref="JMA1:JMG1"/>
    <mergeCell ref="JMH1:JMN1"/>
    <mergeCell ref="JMO1:JMU1"/>
    <mergeCell ref="JMV1:JNB1"/>
    <mergeCell ref="JNC1:JNI1"/>
    <mergeCell ref="JKD1:JKJ1"/>
    <mergeCell ref="JKK1:JKQ1"/>
    <mergeCell ref="JKR1:JKX1"/>
    <mergeCell ref="JKY1:JLE1"/>
    <mergeCell ref="JLF1:JLL1"/>
    <mergeCell ref="JLM1:JLS1"/>
    <mergeCell ref="JSF1:JSL1"/>
    <mergeCell ref="JSM1:JSS1"/>
    <mergeCell ref="JST1:JSZ1"/>
    <mergeCell ref="JTA1:JTG1"/>
    <mergeCell ref="JTH1:JTN1"/>
    <mergeCell ref="JTO1:JTU1"/>
    <mergeCell ref="JQP1:JQV1"/>
    <mergeCell ref="JQW1:JRC1"/>
    <mergeCell ref="JRD1:JRJ1"/>
    <mergeCell ref="JRK1:JRQ1"/>
    <mergeCell ref="JRR1:JRX1"/>
    <mergeCell ref="JRY1:JSE1"/>
    <mergeCell ref="JOZ1:JPF1"/>
    <mergeCell ref="JPG1:JPM1"/>
    <mergeCell ref="JPN1:JPT1"/>
    <mergeCell ref="JPU1:JQA1"/>
    <mergeCell ref="JQB1:JQH1"/>
    <mergeCell ref="JQI1:JQO1"/>
    <mergeCell ref="JXB1:JXH1"/>
    <mergeCell ref="JXI1:JXO1"/>
    <mergeCell ref="JXP1:JXV1"/>
    <mergeCell ref="JXW1:JYC1"/>
    <mergeCell ref="JYD1:JYJ1"/>
    <mergeCell ref="JYK1:JYQ1"/>
    <mergeCell ref="JVL1:JVR1"/>
    <mergeCell ref="JVS1:JVY1"/>
    <mergeCell ref="JVZ1:JWF1"/>
    <mergeCell ref="JWG1:JWM1"/>
    <mergeCell ref="JWN1:JWT1"/>
    <mergeCell ref="JWU1:JXA1"/>
    <mergeCell ref="JTV1:JUB1"/>
    <mergeCell ref="JUC1:JUI1"/>
    <mergeCell ref="JUJ1:JUP1"/>
    <mergeCell ref="JUQ1:JUW1"/>
    <mergeCell ref="JUX1:JVD1"/>
    <mergeCell ref="JVE1:JVK1"/>
    <mergeCell ref="KBX1:KCD1"/>
    <mergeCell ref="KCE1:KCK1"/>
    <mergeCell ref="KCL1:KCR1"/>
    <mergeCell ref="KCS1:KCY1"/>
    <mergeCell ref="KCZ1:KDF1"/>
    <mergeCell ref="KDG1:KDM1"/>
    <mergeCell ref="KAH1:KAN1"/>
    <mergeCell ref="KAO1:KAU1"/>
    <mergeCell ref="KAV1:KBB1"/>
    <mergeCell ref="KBC1:KBI1"/>
    <mergeCell ref="KBJ1:KBP1"/>
    <mergeCell ref="KBQ1:KBW1"/>
    <mergeCell ref="JYR1:JYX1"/>
    <mergeCell ref="JYY1:JZE1"/>
    <mergeCell ref="JZF1:JZL1"/>
    <mergeCell ref="JZM1:JZS1"/>
    <mergeCell ref="JZT1:JZZ1"/>
    <mergeCell ref="KAA1:KAG1"/>
    <mergeCell ref="KGT1:KGZ1"/>
    <mergeCell ref="KHA1:KHG1"/>
    <mergeCell ref="KHH1:KHN1"/>
    <mergeCell ref="KHO1:KHU1"/>
    <mergeCell ref="KHV1:KIB1"/>
    <mergeCell ref="KIC1:KII1"/>
    <mergeCell ref="KFD1:KFJ1"/>
    <mergeCell ref="KFK1:KFQ1"/>
    <mergeCell ref="KFR1:KFX1"/>
    <mergeCell ref="KFY1:KGE1"/>
    <mergeCell ref="KGF1:KGL1"/>
    <mergeCell ref="KGM1:KGS1"/>
    <mergeCell ref="KDN1:KDT1"/>
    <mergeCell ref="KDU1:KEA1"/>
    <mergeCell ref="KEB1:KEH1"/>
    <mergeCell ref="KEI1:KEO1"/>
    <mergeCell ref="KEP1:KEV1"/>
    <mergeCell ref="KEW1:KFC1"/>
    <mergeCell ref="KLP1:KLV1"/>
    <mergeCell ref="KLW1:KMC1"/>
    <mergeCell ref="KMD1:KMJ1"/>
    <mergeCell ref="KMK1:KMQ1"/>
    <mergeCell ref="KMR1:KMX1"/>
    <mergeCell ref="KMY1:KNE1"/>
    <mergeCell ref="KJZ1:KKF1"/>
    <mergeCell ref="KKG1:KKM1"/>
    <mergeCell ref="KKN1:KKT1"/>
    <mergeCell ref="KKU1:KLA1"/>
    <mergeCell ref="KLB1:KLH1"/>
    <mergeCell ref="KLI1:KLO1"/>
    <mergeCell ref="KIJ1:KIP1"/>
    <mergeCell ref="KIQ1:KIW1"/>
    <mergeCell ref="KIX1:KJD1"/>
    <mergeCell ref="KJE1:KJK1"/>
    <mergeCell ref="KJL1:KJR1"/>
    <mergeCell ref="KJS1:KJY1"/>
    <mergeCell ref="KQL1:KQR1"/>
    <mergeCell ref="KQS1:KQY1"/>
    <mergeCell ref="KQZ1:KRF1"/>
    <mergeCell ref="KRG1:KRM1"/>
    <mergeCell ref="KRN1:KRT1"/>
    <mergeCell ref="KRU1:KSA1"/>
    <mergeCell ref="KOV1:KPB1"/>
    <mergeCell ref="KPC1:KPI1"/>
    <mergeCell ref="KPJ1:KPP1"/>
    <mergeCell ref="KPQ1:KPW1"/>
    <mergeCell ref="KPX1:KQD1"/>
    <mergeCell ref="KQE1:KQK1"/>
    <mergeCell ref="KNF1:KNL1"/>
    <mergeCell ref="KNM1:KNS1"/>
    <mergeCell ref="KNT1:KNZ1"/>
    <mergeCell ref="KOA1:KOG1"/>
    <mergeCell ref="KOH1:KON1"/>
    <mergeCell ref="KOO1:KOU1"/>
    <mergeCell ref="KVH1:KVN1"/>
    <mergeCell ref="KVO1:KVU1"/>
    <mergeCell ref="KVV1:KWB1"/>
    <mergeCell ref="KWC1:KWI1"/>
    <mergeCell ref="KWJ1:KWP1"/>
    <mergeCell ref="KWQ1:KWW1"/>
    <mergeCell ref="KTR1:KTX1"/>
    <mergeCell ref="KTY1:KUE1"/>
    <mergeCell ref="KUF1:KUL1"/>
    <mergeCell ref="KUM1:KUS1"/>
    <mergeCell ref="KUT1:KUZ1"/>
    <mergeCell ref="KVA1:KVG1"/>
    <mergeCell ref="KSB1:KSH1"/>
    <mergeCell ref="KSI1:KSO1"/>
    <mergeCell ref="KSP1:KSV1"/>
    <mergeCell ref="KSW1:KTC1"/>
    <mergeCell ref="KTD1:KTJ1"/>
    <mergeCell ref="KTK1:KTQ1"/>
    <mergeCell ref="LAD1:LAJ1"/>
    <mergeCell ref="LAK1:LAQ1"/>
    <mergeCell ref="LAR1:LAX1"/>
    <mergeCell ref="LAY1:LBE1"/>
    <mergeCell ref="LBF1:LBL1"/>
    <mergeCell ref="LBM1:LBS1"/>
    <mergeCell ref="KYN1:KYT1"/>
    <mergeCell ref="KYU1:KZA1"/>
    <mergeCell ref="KZB1:KZH1"/>
    <mergeCell ref="KZI1:KZO1"/>
    <mergeCell ref="KZP1:KZV1"/>
    <mergeCell ref="KZW1:LAC1"/>
    <mergeCell ref="KWX1:KXD1"/>
    <mergeCell ref="KXE1:KXK1"/>
    <mergeCell ref="KXL1:KXR1"/>
    <mergeCell ref="KXS1:KXY1"/>
    <mergeCell ref="KXZ1:KYF1"/>
    <mergeCell ref="KYG1:KYM1"/>
    <mergeCell ref="LEZ1:LFF1"/>
    <mergeCell ref="LFG1:LFM1"/>
    <mergeCell ref="LFN1:LFT1"/>
    <mergeCell ref="LFU1:LGA1"/>
    <mergeCell ref="LGB1:LGH1"/>
    <mergeCell ref="LGI1:LGO1"/>
    <mergeCell ref="LDJ1:LDP1"/>
    <mergeCell ref="LDQ1:LDW1"/>
    <mergeCell ref="LDX1:LED1"/>
    <mergeCell ref="LEE1:LEK1"/>
    <mergeCell ref="LEL1:LER1"/>
    <mergeCell ref="LES1:LEY1"/>
    <mergeCell ref="LBT1:LBZ1"/>
    <mergeCell ref="LCA1:LCG1"/>
    <mergeCell ref="LCH1:LCN1"/>
    <mergeCell ref="LCO1:LCU1"/>
    <mergeCell ref="LCV1:LDB1"/>
    <mergeCell ref="LDC1:LDI1"/>
    <mergeCell ref="LJV1:LKB1"/>
    <mergeCell ref="LKC1:LKI1"/>
    <mergeCell ref="LKJ1:LKP1"/>
    <mergeCell ref="LKQ1:LKW1"/>
    <mergeCell ref="LKX1:LLD1"/>
    <mergeCell ref="LLE1:LLK1"/>
    <mergeCell ref="LIF1:LIL1"/>
    <mergeCell ref="LIM1:LIS1"/>
    <mergeCell ref="LIT1:LIZ1"/>
    <mergeCell ref="LJA1:LJG1"/>
    <mergeCell ref="LJH1:LJN1"/>
    <mergeCell ref="LJO1:LJU1"/>
    <mergeCell ref="LGP1:LGV1"/>
    <mergeCell ref="LGW1:LHC1"/>
    <mergeCell ref="LHD1:LHJ1"/>
    <mergeCell ref="LHK1:LHQ1"/>
    <mergeCell ref="LHR1:LHX1"/>
    <mergeCell ref="LHY1:LIE1"/>
    <mergeCell ref="LOR1:LOX1"/>
    <mergeCell ref="LOY1:LPE1"/>
    <mergeCell ref="LPF1:LPL1"/>
    <mergeCell ref="LPM1:LPS1"/>
    <mergeCell ref="LPT1:LPZ1"/>
    <mergeCell ref="LQA1:LQG1"/>
    <mergeCell ref="LNB1:LNH1"/>
    <mergeCell ref="LNI1:LNO1"/>
    <mergeCell ref="LNP1:LNV1"/>
    <mergeCell ref="LNW1:LOC1"/>
    <mergeCell ref="LOD1:LOJ1"/>
    <mergeCell ref="LOK1:LOQ1"/>
    <mergeCell ref="LLL1:LLR1"/>
    <mergeCell ref="LLS1:LLY1"/>
    <mergeCell ref="LLZ1:LMF1"/>
    <mergeCell ref="LMG1:LMM1"/>
    <mergeCell ref="LMN1:LMT1"/>
    <mergeCell ref="LMU1:LNA1"/>
    <mergeCell ref="LTN1:LTT1"/>
    <mergeCell ref="LTU1:LUA1"/>
    <mergeCell ref="LUB1:LUH1"/>
    <mergeCell ref="LUI1:LUO1"/>
    <mergeCell ref="LUP1:LUV1"/>
    <mergeCell ref="LUW1:LVC1"/>
    <mergeCell ref="LRX1:LSD1"/>
    <mergeCell ref="LSE1:LSK1"/>
    <mergeCell ref="LSL1:LSR1"/>
    <mergeCell ref="LSS1:LSY1"/>
    <mergeCell ref="LSZ1:LTF1"/>
    <mergeCell ref="LTG1:LTM1"/>
    <mergeCell ref="LQH1:LQN1"/>
    <mergeCell ref="LQO1:LQU1"/>
    <mergeCell ref="LQV1:LRB1"/>
    <mergeCell ref="LRC1:LRI1"/>
    <mergeCell ref="LRJ1:LRP1"/>
    <mergeCell ref="LRQ1:LRW1"/>
    <mergeCell ref="LYJ1:LYP1"/>
    <mergeCell ref="LYQ1:LYW1"/>
    <mergeCell ref="LYX1:LZD1"/>
    <mergeCell ref="LZE1:LZK1"/>
    <mergeCell ref="LZL1:LZR1"/>
    <mergeCell ref="LZS1:LZY1"/>
    <mergeCell ref="LWT1:LWZ1"/>
    <mergeCell ref="LXA1:LXG1"/>
    <mergeCell ref="LXH1:LXN1"/>
    <mergeCell ref="LXO1:LXU1"/>
    <mergeCell ref="LXV1:LYB1"/>
    <mergeCell ref="LYC1:LYI1"/>
    <mergeCell ref="LVD1:LVJ1"/>
    <mergeCell ref="LVK1:LVQ1"/>
    <mergeCell ref="LVR1:LVX1"/>
    <mergeCell ref="LVY1:LWE1"/>
    <mergeCell ref="LWF1:LWL1"/>
    <mergeCell ref="LWM1:LWS1"/>
    <mergeCell ref="MDF1:MDL1"/>
    <mergeCell ref="MDM1:MDS1"/>
    <mergeCell ref="MDT1:MDZ1"/>
    <mergeCell ref="MEA1:MEG1"/>
    <mergeCell ref="MEH1:MEN1"/>
    <mergeCell ref="MEO1:MEU1"/>
    <mergeCell ref="MBP1:MBV1"/>
    <mergeCell ref="MBW1:MCC1"/>
    <mergeCell ref="MCD1:MCJ1"/>
    <mergeCell ref="MCK1:MCQ1"/>
    <mergeCell ref="MCR1:MCX1"/>
    <mergeCell ref="MCY1:MDE1"/>
    <mergeCell ref="LZZ1:MAF1"/>
    <mergeCell ref="MAG1:MAM1"/>
    <mergeCell ref="MAN1:MAT1"/>
    <mergeCell ref="MAU1:MBA1"/>
    <mergeCell ref="MBB1:MBH1"/>
    <mergeCell ref="MBI1:MBO1"/>
    <mergeCell ref="MIB1:MIH1"/>
    <mergeCell ref="MII1:MIO1"/>
    <mergeCell ref="MIP1:MIV1"/>
    <mergeCell ref="MIW1:MJC1"/>
    <mergeCell ref="MJD1:MJJ1"/>
    <mergeCell ref="MJK1:MJQ1"/>
    <mergeCell ref="MGL1:MGR1"/>
    <mergeCell ref="MGS1:MGY1"/>
    <mergeCell ref="MGZ1:MHF1"/>
    <mergeCell ref="MHG1:MHM1"/>
    <mergeCell ref="MHN1:MHT1"/>
    <mergeCell ref="MHU1:MIA1"/>
    <mergeCell ref="MEV1:MFB1"/>
    <mergeCell ref="MFC1:MFI1"/>
    <mergeCell ref="MFJ1:MFP1"/>
    <mergeCell ref="MFQ1:MFW1"/>
    <mergeCell ref="MFX1:MGD1"/>
    <mergeCell ref="MGE1:MGK1"/>
    <mergeCell ref="MMX1:MND1"/>
    <mergeCell ref="MNE1:MNK1"/>
    <mergeCell ref="MNL1:MNR1"/>
    <mergeCell ref="MNS1:MNY1"/>
    <mergeCell ref="MNZ1:MOF1"/>
    <mergeCell ref="MOG1:MOM1"/>
    <mergeCell ref="MLH1:MLN1"/>
    <mergeCell ref="MLO1:MLU1"/>
    <mergeCell ref="MLV1:MMB1"/>
    <mergeCell ref="MMC1:MMI1"/>
    <mergeCell ref="MMJ1:MMP1"/>
    <mergeCell ref="MMQ1:MMW1"/>
    <mergeCell ref="MJR1:MJX1"/>
    <mergeCell ref="MJY1:MKE1"/>
    <mergeCell ref="MKF1:MKL1"/>
    <mergeCell ref="MKM1:MKS1"/>
    <mergeCell ref="MKT1:MKZ1"/>
    <mergeCell ref="MLA1:MLG1"/>
    <mergeCell ref="MRT1:MRZ1"/>
    <mergeCell ref="MSA1:MSG1"/>
    <mergeCell ref="MSH1:MSN1"/>
    <mergeCell ref="MSO1:MSU1"/>
    <mergeCell ref="MSV1:MTB1"/>
    <mergeCell ref="MTC1:MTI1"/>
    <mergeCell ref="MQD1:MQJ1"/>
    <mergeCell ref="MQK1:MQQ1"/>
    <mergeCell ref="MQR1:MQX1"/>
    <mergeCell ref="MQY1:MRE1"/>
    <mergeCell ref="MRF1:MRL1"/>
    <mergeCell ref="MRM1:MRS1"/>
    <mergeCell ref="MON1:MOT1"/>
    <mergeCell ref="MOU1:MPA1"/>
    <mergeCell ref="MPB1:MPH1"/>
    <mergeCell ref="MPI1:MPO1"/>
    <mergeCell ref="MPP1:MPV1"/>
    <mergeCell ref="MPW1:MQC1"/>
    <mergeCell ref="MWP1:MWV1"/>
    <mergeCell ref="MWW1:MXC1"/>
    <mergeCell ref="MXD1:MXJ1"/>
    <mergeCell ref="MXK1:MXQ1"/>
    <mergeCell ref="MXR1:MXX1"/>
    <mergeCell ref="MXY1:MYE1"/>
    <mergeCell ref="MUZ1:MVF1"/>
    <mergeCell ref="MVG1:MVM1"/>
    <mergeCell ref="MVN1:MVT1"/>
    <mergeCell ref="MVU1:MWA1"/>
    <mergeCell ref="MWB1:MWH1"/>
    <mergeCell ref="MWI1:MWO1"/>
    <mergeCell ref="MTJ1:MTP1"/>
    <mergeCell ref="MTQ1:MTW1"/>
    <mergeCell ref="MTX1:MUD1"/>
    <mergeCell ref="MUE1:MUK1"/>
    <mergeCell ref="MUL1:MUR1"/>
    <mergeCell ref="MUS1:MUY1"/>
    <mergeCell ref="NBL1:NBR1"/>
    <mergeCell ref="NBS1:NBY1"/>
    <mergeCell ref="NBZ1:NCF1"/>
    <mergeCell ref="NCG1:NCM1"/>
    <mergeCell ref="NCN1:NCT1"/>
    <mergeCell ref="NCU1:NDA1"/>
    <mergeCell ref="MZV1:NAB1"/>
    <mergeCell ref="NAC1:NAI1"/>
    <mergeCell ref="NAJ1:NAP1"/>
    <mergeCell ref="NAQ1:NAW1"/>
    <mergeCell ref="NAX1:NBD1"/>
    <mergeCell ref="NBE1:NBK1"/>
    <mergeCell ref="MYF1:MYL1"/>
    <mergeCell ref="MYM1:MYS1"/>
    <mergeCell ref="MYT1:MYZ1"/>
    <mergeCell ref="MZA1:MZG1"/>
    <mergeCell ref="MZH1:MZN1"/>
    <mergeCell ref="MZO1:MZU1"/>
    <mergeCell ref="NGH1:NGN1"/>
    <mergeCell ref="NGO1:NGU1"/>
    <mergeCell ref="NGV1:NHB1"/>
    <mergeCell ref="NHC1:NHI1"/>
    <mergeCell ref="NHJ1:NHP1"/>
    <mergeCell ref="NHQ1:NHW1"/>
    <mergeCell ref="NER1:NEX1"/>
    <mergeCell ref="NEY1:NFE1"/>
    <mergeCell ref="NFF1:NFL1"/>
    <mergeCell ref="NFM1:NFS1"/>
    <mergeCell ref="NFT1:NFZ1"/>
    <mergeCell ref="NGA1:NGG1"/>
    <mergeCell ref="NDB1:NDH1"/>
    <mergeCell ref="NDI1:NDO1"/>
    <mergeCell ref="NDP1:NDV1"/>
    <mergeCell ref="NDW1:NEC1"/>
    <mergeCell ref="NED1:NEJ1"/>
    <mergeCell ref="NEK1:NEQ1"/>
    <mergeCell ref="NLD1:NLJ1"/>
    <mergeCell ref="NLK1:NLQ1"/>
    <mergeCell ref="NLR1:NLX1"/>
    <mergeCell ref="NLY1:NME1"/>
    <mergeCell ref="NMF1:NML1"/>
    <mergeCell ref="NMM1:NMS1"/>
    <mergeCell ref="NJN1:NJT1"/>
    <mergeCell ref="NJU1:NKA1"/>
    <mergeCell ref="NKB1:NKH1"/>
    <mergeCell ref="NKI1:NKO1"/>
    <mergeCell ref="NKP1:NKV1"/>
    <mergeCell ref="NKW1:NLC1"/>
    <mergeCell ref="NHX1:NID1"/>
    <mergeCell ref="NIE1:NIK1"/>
    <mergeCell ref="NIL1:NIR1"/>
    <mergeCell ref="NIS1:NIY1"/>
    <mergeCell ref="NIZ1:NJF1"/>
    <mergeCell ref="NJG1:NJM1"/>
    <mergeCell ref="NPZ1:NQF1"/>
    <mergeCell ref="NQG1:NQM1"/>
    <mergeCell ref="NQN1:NQT1"/>
    <mergeCell ref="NQU1:NRA1"/>
    <mergeCell ref="NRB1:NRH1"/>
    <mergeCell ref="NRI1:NRO1"/>
    <mergeCell ref="NOJ1:NOP1"/>
    <mergeCell ref="NOQ1:NOW1"/>
    <mergeCell ref="NOX1:NPD1"/>
    <mergeCell ref="NPE1:NPK1"/>
    <mergeCell ref="NPL1:NPR1"/>
    <mergeCell ref="NPS1:NPY1"/>
    <mergeCell ref="NMT1:NMZ1"/>
    <mergeCell ref="NNA1:NNG1"/>
    <mergeCell ref="NNH1:NNN1"/>
    <mergeCell ref="NNO1:NNU1"/>
    <mergeCell ref="NNV1:NOB1"/>
    <mergeCell ref="NOC1:NOI1"/>
    <mergeCell ref="NUV1:NVB1"/>
    <mergeCell ref="NVC1:NVI1"/>
    <mergeCell ref="NVJ1:NVP1"/>
    <mergeCell ref="NVQ1:NVW1"/>
    <mergeCell ref="NVX1:NWD1"/>
    <mergeCell ref="NWE1:NWK1"/>
    <mergeCell ref="NTF1:NTL1"/>
    <mergeCell ref="NTM1:NTS1"/>
    <mergeCell ref="NTT1:NTZ1"/>
    <mergeCell ref="NUA1:NUG1"/>
    <mergeCell ref="NUH1:NUN1"/>
    <mergeCell ref="NUO1:NUU1"/>
    <mergeCell ref="NRP1:NRV1"/>
    <mergeCell ref="NRW1:NSC1"/>
    <mergeCell ref="NSD1:NSJ1"/>
    <mergeCell ref="NSK1:NSQ1"/>
    <mergeCell ref="NSR1:NSX1"/>
    <mergeCell ref="NSY1:NTE1"/>
    <mergeCell ref="NZR1:NZX1"/>
    <mergeCell ref="NZY1:OAE1"/>
    <mergeCell ref="OAF1:OAL1"/>
    <mergeCell ref="OAM1:OAS1"/>
    <mergeCell ref="OAT1:OAZ1"/>
    <mergeCell ref="OBA1:OBG1"/>
    <mergeCell ref="NYB1:NYH1"/>
    <mergeCell ref="NYI1:NYO1"/>
    <mergeCell ref="NYP1:NYV1"/>
    <mergeCell ref="NYW1:NZC1"/>
    <mergeCell ref="NZD1:NZJ1"/>
    <mergeCell ref="NZK1:NZQ1"/>
    <mergeCell ref="NWL1:NWR1"/>
    <mergeCell ref="NWS1:NWY1"/>
    <mergeCell ref="NWZ1:NXF1"/>
    <mergeCell ref="NXG1:NXM1"/>
    <mergeCell ref="NXN1:NXT1"/>
    <mergeCell ref="NXU1:NYA1"/>
    <mergeCell ref="OEN1:OET1"/>
    <mergeCell ref="OEU1:OFA1"/>
    <mergeCell ref="OFB1:OFH1"/>
    <mergeCell ref="OFI1:OFO1"/>
    <mergeCell ref="OFP1:OFV1"/>
    <mergeCell ref="OFW1:OGC1"/>
    <mergeCell ref="OCX1:ODD1"/>
    <mergeCell ref="ODE1:ODK1"/>
    <mergeCell ref="ODL1:ODR1"/>
    <mergeCell ref="ODS1:ODY1"/>
    <mergeCell ref="ODZ1:OEF1"/>
    <mergeCell ref="OEG1:OEM1"/>
    <mergeCell ref="OBH1:OBN1"/>
    <mergeCell ref="OBO1:OBU1"/>
    <mergeCell ref="OBV1:OCB1"/>
    <mergeCell ref="OCC1:OCI1"/>
    <mergeCell ref="OCJ1:OCP1"/>
    <mergeCell ref="OCQ1:OCW1"/>
    <mergeCell ref="OJJ1:OJP1"/>
    <mergeCell ref="OJQ1:OJW1"/>
    <mergeCell ref="OJX1:OKD1"/>
    <mergeCell ref="OKE1:OKK1"/>
    <mergeCell ref="OKL1:OKR1"/>
    <mergeCell ref="OKS1:OKY1"/>
    <mergeCell ref="OHT1:OHZ1"/>
    <mergeCell ref="OIA1:OIG1"/>
    <mergeCell ref="OIH1:OIN1"/>
    <mergeCell ref="OIO1:OIU1"/>
    <mergeCell ref="OIV1:OJB1"/>
    <mergeCell ref="OJC1:OJI1"/>
    <mergeCell ref="OGD1:OGJ1"/>
    <mergeCell ref="OGK1:OGQ1"/>
    <mergeCell ref="OGR1:OGX1"/>
    <mergeCell ref="OGY1:OHE1"/>
    <mergeCell ref="OHF1:OHL1"/>
    <mergeCell ref="OHM1:OHS1"/>
    <mergeCell ref="OOF1:OOL1"/>
    <mergeCell ref="OOM1:OOS1"/>
    <mergeCell ref="OOT1:OOZ1"/>
    <mergeCell ref="OPA1:OPG1"/>
    <mergeCell ref="OPH1:OPN1"/>
    <mergeCell ref="OPO1:OPU1"/>
    <mergeCell ref="OMP1:OMV1"/>
    <mergeCell ref="OMW1:ONC1"/>
    <mergeCell ref="OND1:ONJ1"/>
    <mergeCell ref="ONK1:ONQ1"/>
    <mergeCell ref="ONR1:ONX1"/>
    <mergeCell ref="ONY1:OOE1"/>
    <mergeCell ref="OKZ1:OLF1"/>
    <mergeCell ref="OLG1:OLM1"/>
    <mergeCell ref="OLN1:OLT1"/>
    <mergeCell ref="OLU1:OMA1"/>
    <mergeCell ref="OMB1:OMH1"/>
    <mergeCell ref="OMI1:OMO1"/>
    <mergeCell ref="OTB1:OTH1"/>
    <mergeCell ref="OTI1:OTO1"/>
    <mergeCell ref="OTP1:OTV1"/>
    <mergeCell ref="OTW1:OUC1"/>
    <mergeCell ref="OUD1:OUJ1"/>
    <mergeCell ref="OUK1:OUQ1"/>
    <mergeCell ref="ORL1:ORR1"/>
    <mergeCell ref="ORS1:ORY1"/>
    <mergeCell ref="ORZ1:OSF1"/>
    <mergeCell ref="OSG1:OSM1"/>
    <mergeCell ref="OSN1:OST1"/>
    <mergeCell ref="OSU1:OTA1"/>
    <mergeCell ref="OPV1:OQB1"/>
    <mergeCell ref="OQC1:OQI1"/>
    <mergeCell ref="OQJ1:OQP1"/>
    <mergeCell ref="OQQ1:OQW1"/>
    <mergeCell ref="OQX1:ORD1"/>
    <mergeCell ref="ORE1:ORK1"/>
    <mergeCell ref="OXX1:OYD1"/>
    <mergeCell ref="OYE1:OYK1"/>
    <mergeCell ref="OYL1:OYR1"/>
    <mergeCell ref="OYS1:OYY1"/>
    <mergeCell ref="OYZ1:OZF1"/>
    <mergeCell ref="OZG1:OZM1"/>
    <mergeCell ref="OWH1:OWN1"/>
    <mergeCell ref="OWO1:OWU1"/>
    <mergeCell ref="OWV1:OXB1"/>
    <mergeCell ref="OXC1:OXI1"/>
    <mergeCell ref="OXJ1:OXP1"/>
    <mergeCell ref="OXQ1:OXW1"/>
    <mergeCell ref="OUR1:OUX1"/>
    <mergeCell ref="OUY1:OVE1"/>
    <mergeCell ref="OVF1:OVL1"/>
    <mergeCell ref="OVM1:OVS1"/>
    <mergeCell ref="OVT1:OVZ1"/>
    <mergeCell ref="OWA1:OWG1"/>
    <mergeCell ref="PCT1:PCZ1"/>
    <mergeCell ref="PDA1:PDG1"/>
    <mergeCell ref="PDH1:PDN1"/>
    <mergeCell ref="PDO1:PDU1"/>
    <mergeCell ref="PDV1:PEB1"/>
    <mergeCell ref="PEC1:PEI1"/>
    <mergeCell ref="PBD1:PBJ1"/>
    <mergeCell ref="PBK1:PBQ1"/>
    <mergeCell ref="PBR1:PBX1"/>
    <mergeCell ref="PBY1:PCE1"/>
    <mergeCell ref="PCF1:PCL1"/>
    <mergeCell ref="PCM1:PCS1"/>
    <mergeCell ref="OZN1:OZT1"/>
    <mergeCell ref="OZU1:PAA1"/>
    <mergeCell ref="PAB1:PAH1"/>
    <mergeCell ref="PAI1:PAO1"/>
    <mergeCell ref="PAP1:PAV1"/>
    <mergeCell ref="PAW1:PBC1"/>
    <mergeCell ref="PHP1:PHV1"/>
    <mergeCell ref="PHW1:PIC1"/>
    <mergeCell ref="PID1:PIJ1"/>
    <mergeCell ref="PIK1:PIQ1"/>
    <mergeCell ref="PIR1:PIX1"/>
    <mergeCell ref="PIY1:PJE1"/>
    <mergeCell ref="PFZ1:PGF1"/>
    <mergeCell ref="PGG1:PGM1"/>
    <mergeCell ref="PGN1:PGT1"/>
    <mergeCell ref="PGU1:PHA1"/>
    <mergeCell ref="PHB1:PHH1"/>
    <mergeCell ref="PHI1:PHO1"/>
    <mergeCell ref="PEJ1:PEP1"/>
    <mergeCell ref="PEQ1:PEW1"/>
    <mergeCell ref="PEX1:PFD1"/>
    <mergeCell ref="PFE1:PFK1"/>
    <mergeCell ref="PFL1:PFR1"/>
    <mergeCell ref="PFS1:PFY1"/>
    <mergeCell ref="PML1:PMR1"/>
    <mergeCell ref="PMS1:PMY1"/>
    <mergeCell ref="PMZ1:PNF1"/>
    <mergeCell ref="PNG1:PNM1"/>
    <mergeCell ref="PNN1:PNT1"/>
    <mergeCell ref="PNU1:POA1"/>
    <mergeCell ref="PKV1:PLB1"/>
    <mergeCell ref="PLC1:PLI1"/>
    <mergeCell ref="PLJ1:PLP1"/>
    <mergeCell ref="PLQ1:PLW1"/>
    <mergeCell ref="PLX1:PMD1"/>
    <mergeCell ref="PME1:PMK1"/>
    <mergeCell ref="PJF1:PJL1"/>
    <mergeCell ref="PJM1:PJS1"/>
    <mergeCell ref="PJT1:PJZ1"/>
    <mergeCell ref="PKA1:PKG1"/>
    <mergeCell ref="PKH1:PKN1"/>
    <mergeCell ref="PKO1:PKU1"/>
    <mergeCell ref="PRH1:PRN1"/>
    <mergeCell ref="PRO1:PRU1"/>
    <mergeCell ref="PRV1:PSB1"/>
    <mergeCell ref="PSC1:PSI1"/>
    <mergeCell ref="PSJ1:PSP1"/>
    <mergeCell ref="PSQ1:PSW1"/>
    <mergeCell ref="PPR1:PPX1"/>
    <mergeCell ref="PPY1:PQE1"/>
    <mergeCell ref="PQF1:PQL1"/>
    <mergeCell ref="PQM1:PQS1"/>
    <mergeCell ref="PQT1:PQZ1"/>
    <mergeCell ref="PRA1:PRG1"/>
    <mergeCell ref="POB1:POH1"/>
    <mergeCell ref="POI1:POO1"/>
    <mergeCell ref="POP1:POV1"/>
    <mergeCell ref="POW1:PPC1"/>
    <mergeCell ref="PPD1:PPJ1"/>
    <mergeCell ref="PPK1:PPQ1"/>
    <mergeCell ref="PWD1:PWJ1"/>
    <mergeCell ref="PWK1:PWQ1"/>
    <mergeCell ref="PWR1:PWX1"/>
    <mergeCell ref="PWY1:PXE1"/>
    <mergeCell ref="PXF1:PXL1"/>
    <mergeCell ref="PXM1:PXS1"/>
    <mergeCell ref="PUN1:PUT1"/>
    <mergeCell ref="PUU1:PVA1"/>
    <mergeCell ref="PVB1:PVH1"/>
    <mergeCell ref="PVI1:PVO1"/>
    <mergeCell ref="PVP1:PVV1"/>
    <mergeCell ref="PVW1:PWC1"/>
    <mergeCell ref="PSX1:PTD1"/>
    <mergeCell ref="PTE1:PTK1"/>
    <mergeCell ref="PTL1:PTR1"/>
    <mergeCell ref="PTS1:PTY1"/>
    <mergeCell ref="PTZ1:PUF1"/>
    <mergeCell ref="PUG1:PUM1"/>
    <mergeCell ref="QAZ1:QBF1"/>
    <mergeCell ref="QBG1:QBM1"/>
    <mergeCell ref="QBN1:QBT1"/>
    <mergeCell ref="QBU1:QCA1"/>
    <mergeCell ref="QCB1:QCH1"/>
    <mergeCell ref="QCI1:QCO1"/>
    <mergeCell ref="PZJ1:PZP1"/>
    <mergeCell ref="PZQ1:PZW1"/>
    <mergeCell ref="PZX1:QAD1"/>
    <mergeCell ref="QAE1:QAK1"/>
    <mergeCell ref="QAL1:QAR1"/>
    <mergeCell ref="QAS1:QAY1"/>
    <mergeCell ref="PXT1:PXZ1"/>
    <mergeCell ref="PYA1:PYG1"/>
    <mergeCell ref="PYH1:PYN1"/>
    <mergeCell ref="PYO1:PYU1"/>
    <mergeCell ref="PYV1:PZB1"/>
    <mergeCell ref="PZC1:PZI1"/>
    <mergeCell ref="QFV1:QGB1"/>
    <mergeCell ref="QGC1:QGI1"/>
    <mergeCell ref="QGJ1:QGP1"/>
    <mergeCell ref="QGQ1:QGW1"/>
    <mergeCell ref="QGX1:QHD1"/>
    <mergeCell ref="QHE1:QHK1"/>
    <mergeCell ref="QEF1:QEL1"/>
    <mergeCell ref="QEM1:QES1"/>
    <mergeCell ref="QET1:QEZ1"/>
    <mergeCell ref="QFA1:QFG1"/>
    <mergeCell ref="QFH1:QFN1"/>
    <mergeCell ref="QFO1:QFU1"/>
    <mergeCell ref="QCP1:QCV1"/>
    <mergeCell ref="QCW1:QDC1"/>
    <mergeCell ref="QDD1:QDJ1"/>
    <mergeCell ref="QDK1:QDQ1"/>
    <mergeCell ref="QDR1:QDX1"/>
    <mergeCell ref="QDY1:QEE1"/>
    <mergeCell ref="QKR1:QKX1"/>
    <mergeCell ref="QKY1:QLE1"/>
    <mergeCell ref="QLF1:QLL1"/>
    <mergeCell ref="QLM1:QLS1"/>
    <mergeCell ref="QLT1:QLZ1"/>
    <mergeCell ref="QMA1:QMG1"/>
    <mergeCell ref="QJB1:QJH1"/>
    <mergeCell ref="QJI1:QJO1"/>
    <mergeCell ref="QJP1:QJV1"/>
    <mergeCell ref="QJW1:QKC1"/>
    <mergeCell ref="QKD1:QKJ1"/>
    <mergeCell ref="QKK1:QKQ1"/>
    <mergeCell ref="QHL1:QHR1"/>
    <mergeCell ref="QHS1:QHY1"/>
    <mergeCell ref="QHZ1:QIF1"/>
    <mergeCell ref="QIG1:QIM1"/>
    <mergeCell ref="QIN1:QIT1"/>
    <mergeCell ref="QIU1:QJA1"/>
    <mergeCell ref="QPN1:QPT1"/>
    <mergeCell ref="QPU1:QQA1"/>
    <mergeCell ref="QQB1:QQH1"/>
    <mergeCell ref="QQI1:QQO1"/>
    <mergeCell ref="QQP1:QQV1"/>
    <mergeCell ref="QQW1:QRC1"/>
    <mergeCell ref="QNX1:QOD1"/>
    <mergeCell ref="QOE1:QOK1"/>
    <mergeCell ref="QOL1:QOR1"/>
    <mergeCell ref="QOS1:QOY1"/>
    <mergeCell ref="QOZ1:QPF1"/>
    <mergeCell ref="QPG1:QPM1"/>
    <mergeCell ref="QMH1:QMN1"/>
    <mergeCell ref="QMO1:QMU1"/>
    <mergeCell ref="QMV1:QNB1"/>
    <mergeCell ref="QNC1:QNI1"/>
    <mergeCell ref="QNJ1:QNP1"/>
    <mergeCell ref="QNQ1:QNW1"/>
    <mergeCell ref="QUJ1:QUP1"/>
    <mergeCell ref="QUQ1:QUW1"/>
    <mergeCell ref="QUX1:QVD1"/>
    <mergeCell ref="QVE1:QVK1"/>
    <mergeCell ref="QVL1:QVR1"/>
    <mergeCell ref="QVS1:QVY1"/>
    <mergeCell ref="QST1:QSZ1"/>
    <mergeCell ref="QTA1:QTG1"/>
    <mergeCell ref="QTH1:QTN1"/>
    <mergeCell ref="QTO1:QTU1"/>
    <mergeCell ref="QTV1:QUB1"/>
    <mergeCell ref="QUC1:QUI1"/>
    <mergeCell ref="QRD1:QRJ1"/>
    <mergeCell ref="QRK1:QRQ1"/>
    <mergeCell ref="QRR1:QRX1"/>
    <mergeCell ref="QRY1:QSE1"/>
    <mergeCell ref="QSF1:QSL1"/>
    <mergeCell ref="QSM1:QSS1"/>
    <mergeCell ref="QZF1:QZL1"/>
    <mergeCell ref="QZM1:QZS1"/>
    <mergeCell ref="QZT1:QZZ1"/>
    <mergeCell ref="RAA1:RAG1"/>
    <mergeCell ref="RAH1:RAN1"/>
    <mergeCell ref="RAO1:RAU1"/>
    <mergeCell ref="QXP1:QXV1"/>
    <mergeCell ref="QXW1:QYC1"/>
    <mergeCell ref="QYD1:QYJ1"/>
    <mergeCell ref="QYK1:QYQ1"/>
    <mergeCell ref="QYR1:QYX1"/>
    <mergeCell ref="QYY1:QZE1"/>
    <mergeCell ref="QVZ1:QWF1"/>
    <mergeCell ref="QWG1:QWM1"/>
    <mergeCell ref="QWN1:QWT1"/>
    <mergeCell ref="QWU1:QXA1"/>
    <mergeCell ref="QXB1:QXH1"/>
    <mergeCell ref="QXI1:QXO1"/>
    <mergeCell ref="REB1:REH1"/>
    <mergeCell ref="REI1:REO1"/>
    <mergeCell ref="REP1:REV1"/>
    <mergeCell ref="REW1:RFC1"/>
    <mergeCell ref="RFD1:RFJ1"/>
    <mergeCell ref="RFK1:RFQ1"/>
    <mergeCell ref="RCL1:RCR1"/>
    <mergeCell ref="RCS1:RCY1"/>
    <mergeCell ref="RCZ1:RDF1"/>
    <mergeCell ref="RDG1:RDM1"/>
    <mergeCell ref="RDN1:RDT1"/>
    <mergeCell ref="RDU1:REA1"/>
    <mergeCell ref="RAV1:RBB1"/>
    <mergeCell ref="RBC1:RBI1"/>
    <mergeCell ref="RBJ1:RBP1"/>
    <mergeCell ref="RBQ1:RBW1"/>
    <mergeCell ref="RBX1:RCD1"/>
    <mergeCell ref="RCE1:RCK1"/>
    <mergeCell ref="RIX1:RJD1"/>
    <mergeCell ref="RJE1:RJK1"/>
    <mergeCell ref="RJL1:RJR1"/>
    <mergeCell ref="RJS1:RJY1"/>
    <mergeCell ref="RJZ1:RKF1"/>
    <mergeCell ref="RKG1:RKM1"/>
    <mergeCell ref="RHH1:RHN1"/>
    <mergeCell ref="RHO1:RHU1"/>
    <mergeCell ref="RHV1:RIB1"/>
    <mergeCell ref="RIC1:RII1"/>
    <mergeCell ref="RIJ1:RIP1"/>
    <mergeCell ref="RIQ1:RIW1"/>
    <mergeCell ref="RFR1:RFX1"/>
    <mergeCell ref="RFY1:RGE1"/>
    <mergeCell ref="RGF1:RGL1"/>
    <mergeCell ref="RGM1:RGS1"/>
    <mergeCell ref="RGT1:RGZ1"/>
    <mergeCell ref="RHA1:RHG1"/>
    <mergeCell ref="RNT1:RNZ1"/>
    <mergeCell ref="ROA1:ROG1"/>
    <mergeCell ref="ROH1:RON1"/>
    <mergeCell ref="ROO1:ROU1"/>
    <mergeCell ref="ROV1:RPB1"/>
    <mergeCell ref="RPC1:RPI1"/>
    <mergeCell ref="RMD1:RMJ1"/>
    <mergeCell ref="RMK1:RMQ1"/>
    <mergeCell ref="RMR1:RMX1"/>
    <mergeCell ref="RMY1:RNE1"/>
    <mergeCell ref="RNF1:RNL1"/>
    <mergeCell ref="RNM1:RNS1"/>
    <mergeCell ref="RKN1:RKT1"/>
    <mergeCell ref="RKU1:RLA1"/>
    <mergeCell ref="RLB1:RLH1"/>
    <mergeCell ref="RLI1:RLO1"/>
    <mergeCell ref="RLP1:RLV1"/>
    <mergeCell ref="RLW1:RMC1"/>
    <mergeCell ref="RSP1:RSV1"/>
    <mergeCell ref="RSW1:RTC1"/>
    <mergeCell ref="RTD1:RTJ1"/>
    <mergeCell ref="RTK1:RTQ1"/>
    <mergeCell ref="RTR1:RTX1"/>
    <mergeCell ref="RTY1:RUE1"/>
    <mergeCell ref="RQZ1:RRF1"/>
    <mergeCell ref="RRG1:RRM1"/>
    <mergeCell ref="RRN1:RRT1"/>
    <mergeCell ref="RRU1:RSA1"/>
    <mergeCell ref="RSB1:RSH1"/>
    <mergeCell ref="RSI1:RSO1"/>
    <mergeCell ref="RPJ1:RPP1"/>
    <mergeCell ref="RPQ1:RPW1"/>
    <mergeCell ref="RPX1:RQD1"/>
    <mergeCell ref="RQE1:RQK1"/>
    <mergeCell ref="RQL1:RQR1"/>
    <mergeCell ref="RQS1:RQY1"/>
    <mergeCell ref="RXL1:RXR1"/>
    <mergeCell ref="RXS1:RXY1"/>
    <mergeCell ref="RXZ1:RYF1"/>
    <mergeCell ref="RYG1:RYM1"/>
    <mergeCell ref="RYN1:RYT1"/>
    <mergeCell ref="RYU1:RZA1"/>
    <mergeCell ref="RVV1:RWB1"/>
    <mergeCell ref="RWC1:RWI1"/>
    <mergeCell ref="RWJ1:RWP1"/>
    <mergeCell ref="RWQ1:RWW1"/>
    <mergeCell ref="RWX1:RXD1"/>
    <mergeCell ref="RXE1:RXK1"/>
    <mergeCell ref="RUF1:RUL1"/>
    <mergeCell ref="RUM1:RUS1"/>
    <mergeCell ref="RUT1:RUZ1"/>
    <mergeCell ref="RVA1:RVG1"/>
    <mergeCell ref="RVH1:RVN1"/>
    <mergeCell ref="RVO1:RVU1"/>
    <mergeCell ref="SCH1:SCN1"/>
    <mergeCell ref="SCO1:SCU1"/>
    <mergeCell ref="SCV1:SDB1"/>
    <mergeCell ref="SDC1:SDI1"/>
    <mergeCell ref="SDJ1:SDP1"/>
    <mergeCell ref="SDQ1:SDW1"/>
    <mergeCell ref="SAR1:SAX1"/>
    <mergeCell ref="SAY1:SBE1"/>
    <mergeCell ref="SBF1:SBL1"/>
    <mergeCell ref="SBM1:SBS1"/>
    <mergeCell ref="SBT1:SBZ1"/>
    <mergeCell ref="SCA1:SCG1"/>
    <mergeCell ref="RZB1:RZH1"/>
    <mergeCell ref="RZI1:RZO1"/>
    <mergeCell ref="RZP1:RZV1"/>
    <mergeCell ref="RZW1:SAC1"/>
    <mergeCell ref="SAD1:SAJ1"/>
    <mergeCell ref="SAK1:SAQ1"/>
    <mergeCell ref="SHD1:SHJ1"/>
    <mergeCell ref="SHK1:SHQ1"/>
    <mergeCell ref="SHR1:SHX1"/>
    <mergeCell ref="SHY1:SIE1"/>
    <mergeCell ref="SIF1:SIL1"/>
    <mergeCell ref="SIM1:SIS1"/>
    <mergeCell ref="SFN1:SFT1"/>
    <mergeCell ref="SFU1:SGA1"/>
    <mergeCell ref="SGB1:SGH1"/>
    <mergeCell ref="SGI1:SGO1"/>
    <mergeCell ref="SGP1:SGV1"/>
    <mergeCell ref="SGW1:SHC1"/>
    <mergeCell ref="SDX1:SED1"/>
    <mergeCell ref="SEE1:SEK1"/>
    <mergeCell ref="SEL1:SER1"/>
    <mergeCell ref="SES1:SEY1"/>
    <mergeCell ref="SEZ1:SFF1"/>
    <mergeCell ref="SFG1:SFM1"/>
    <mergeCell ref="SLZ1:SMF1"/>
    <mergeCell ref="SMG1:SMM1"/>
    <mergeCell ref="SMN1:SMT1"/>
    <mergeCell ref="SMU1:SNA1"/>
    <mergeCell ref="SNB1:SNH1"/>
    <mergeCell ref="SNI1:SNO1"/>
    <mergeCell ref="SKJ1:SKP1"/>
    <mergeCell ref="SKQ1:SKW1"/>
    <mergeCell ref="SKX1:SLD1"/>
    <mergeCell ref="SLE1:SLK1"/>
    <mergeCell ref="SLL1:SLR1"/>
    <mergeCell ref="SLS1:SLY1"/>
    <mergeCell ref="SIT1:SIZ1"/>
    <mergeCell ref="SJA1:SJG1"/>
    <mergeCell ref="SJH1:SJN1"/>
    <mergeCell ref="SJO1:SJU1"/>
    <mergeCell ref="SJV1:SKB1"/>
    <mergeCell ref="SKC1:SKI1"/>
    <mergeCell ref="SQV1:SRB1"/>
    <mergeCell ref="SRC1:SRI1"/>
    <mergeCell ref="SRJ1:SRP1"/>
    <mergeCell ref="SRQ1:SRW1"/>
    <mergeCell ref="SRX1:SSD1"/>
    <mergeCell ref="SSE1:SSK1"/>
    <mergeCell ref="SPF1:SPL1"/>
    <mergeCell ref="SPM1:SPS1"/>
    <mergeCell ref="SPT1:SPZ1"/>
    <mergeCell ref="SQA1:SQG1"/>
    <mergeCell ref="SQH1:SQN1"/>
    <mergeCell ref="SQO1:SQU1"/>
    <mergeCell ref="SNP1:SNV1"/>
    <mergeCell ref="SNW1:SOC1"/>
    <mergeCell ref="SOD1:SOJ1"/>
    <mergeCell ref="SOK1:SOQ1"/>
    <mergeCell ref="SOR1:SOX1"/>
    <mergeCell ref="SOY1:SPE1"/>
    <mergeCell ref="SVR1:SVX1"/>
    <mergeCell ref="SVY1:SWE1"/>
    <mergeCell ref="SWF1:SWL1"/>
    <mergeCell ref="SWM1:SWS1"/>
    <mergeCell ref="SWT1:SWZ1"/>
    <mergeCell ref="SXA1:SXG1"/>
    <mergeCell ref="SUB1:SUH1"/>
    <mergeCell ref="SUI1:SUO1"/>
    <mergeCell ref="SUP1:SUV1"/>
    <mergeCell ref="SUW1:SVC1"/>
    <mergeCell ref="SVD1:SVJ1"/>
    <mergeCell ref="SVK1:SVQ1"/>
    <mergeCell ref="SSL1:SSR1"/>
    <mergeCell ref="SSS1:SSY1"/>
    <mergeCell ref="SSZ1:STF1"/>
    <mergeCell ref="STG1:STM1"/>
    <mergeCell ref="STN1:STT1"/>
    <mergeCell ref="STU1:SUA1"/>
    <mergeCell ref="TAN1:TAT1"/>
    <mergeCell ref="TAU1:TBA1"/>
    <mergeCell ref="TBB1:TBH1"/>
    <mergeCell ref="TBI1:TBO1"/>
    <mergeCell ref="TBP1:TBV1"/>
    <mergeCell ref="TBW1:TCC1"/>
    <mergeCell ref="SYX1:SZD1"/>
    <mergeCell ref="SZE1:SZK1"/>
    <mergeCell ref="SZL1:SZR1"/>
    <mergeCell ref="SZS1:SZY1"/>
    <mergeCell ref="SZZ1:TAF1"/>
    <mergeCell ref="TAG1:TAM1"/>
    <mergeCell ref="SXH1:SXN1"/>
    <mergeCell ref="SXO1:SXU1"/>
    <mergeCell ref="SXV1:SYB1"/>
    <mergeCell ref="SYC1:SYI1"/>
    <mergeCell ref="SYJ1:SYP1"/>
    <mergeCell ref="SYQ1:SYW1"/>
    <mergeCell ref="TFJ1:TFP1"/>
    <mergeCell ref="TFQ1:TFW1"/>
    <mergeCell ref="TFX1:TGD1"/>
    <mergeCell ref="TGE1:TGK1"/>
    <mergeCell ref="TGL1:TGR1"/>
    <mergeCell ref="TGS1:TGY1"/>
    <mergeCell ref="TDT1:TDZ1"/>
    <mergeCell ref="TEA1:TEG1"/>
    <mergeCell ref="TEH1:TEN1"/>
    <mergeCell ref="TEO1:TEU1"/>
    <mergeCell ref="TEV1:TFB1"/>
    <mergeCell ref="TFC1:TFI1"/>
    <mergeCell ref="TCD1:TCJ1"/>
    <mergeCell ref="TCK1:TCQ1"/>
    <mergeCell ref="TCR1:TCX1"/>
    <mergeCell ref="TCY1:TDE1"/>
    <mergeCell ref="TDF1:TDL1"/>
    <mergeCell ref="TDM1:TDS1"/>
    <mergeCell ref="TKF1:TKL1"/>
    <mergeCell ref="TKM1:TKS1"/>
    <mergeCell ref="TKT1:TKZ1"/>
    <mergeCell ref="TLA1:TLG1"/>
    <mergeCell ref="TLH1:TLN1"/>
    <mergeCell ref="TLO1:TLU1"/>
    <mergeCell ref="TIP1:TIV1"/>
    <mergeCell ref="TIW1:TJC1"/>
    <mergeCell ref="TJD1:TJJ1"/>
    <mergeCell ref="TJK1:TJQ1"/>
    <mergeCell ref="TJR1:TJX1"/>
    <mergeCell ref="TJY1:TKE1"/>
    <mergeCell ref="TGZ1:THF1"/>
    <mergeCell ref="THG1:THM1"/>
    <mergeCell ref="THN1:THT1"/>
    <mergeCell ref="THU1:TIA1"/>
    <mergeCell ref="TIB1:TIH1"/>
    <mergeCell ref="TII1:TIO1"/>
    <mergeCell ref="TPB1:TPH1"/>
    <mergeCell ref="TPI1:TPO1"/>
    <mergeCell ref="TPP1:TPV1"/>
    <mergeCell ref="TPW1:TQC1"/>
    <mergeCell ref="TQD1:TQJ1"/>
    <mergeCell ref="TQK1:TQQ1"/>
    <mergeCell ref="TNL1:TNR1"/>
    <mergeCell ref="TNS1:TNY1"/>
    <mergeCell ref="TNZ1:TOF1"/>
    <mergeCell ref="TOG1:TOM1"/>
    <mergeCell ref="TON1:TOT1"/>
    <mergeCell ref="TOU1:TPA1"/>
    <mergeCell ref="TLV1:TMB1"/>
    <mergeCell ref="TMC1:TMI1"/>
    <mergeCell ref="TMJ1:TMP1"/>
    <mergeCell ref="TMQ1:TMW1"/>
    <mergeCell ref="TMX1:TND1"/>
    <mergeCell ref="TNE1:TNK1"/>
    <mergeCell ref="TTX1:TUD1"/>
    <mergeCell ref="TUE1:TUK1"/>
    <mergeCell ref="TUL1:TUR1"/>
    <mergeCell ref="TUS1:TUY1"/>
    <mergeCell ref="TUZ1:TVF1"/>
    <mergeCell ref="TVG1:TVM1"/>
    <mergeCell ref="TSH1:TSN1"/>
    <mergeCell ref="TSO1:TSU1"/>
    <mergeCell ref="TSV1:TTB1"/>
    <mergeCell ref="TTC1:TTI1"/>
    <mergeCell ref="TTJ1:TTP1"/>
    <mergeCell ref="TTQ1:TTW1"/>
    <mergeCell ref="TQR1:TQX1"/>
    <mergeCell ref="TQY1:TRE1"/>
    <mergeCell ref="TRF1:TRL1"/>
    <mergeCell ref="TRM1:TRS1"/>
    <mergeCell ref="TRT1:TRZ1"/>
    <mergeCell ref="TSA1:TSG1"/>
    <mergeCell ref="TYT1:TYZ1"/>
    <mergeCell ref="TZA1:TZG1"/>
    <mergeCell ref="TZH1:TZN1"/>
    <mergeCell ref="TZO1:TZU1"/>
    <mergeCell ref="TZV1:UAB1"/>
    <mergeCell ref="UAC1:UAI1"/>
    <mergeCell ref="TXD1:TXJ1"/>
    <mergeCell ref="TXK1:TXQ1"/>
    <mergeCell ref="TXR1:TXX1"/>
    <mergeCell ref="TXY1:TYE1"/>
    <mergeCell ref="TYF1:TYL1"/>
    <mergeCell ref="TYM1:TYS1"/>
    <mergeCell ref="TVN1:TVT1"/>
    <mergeCell ref="TVU1:TWA1"/>
    <mergeCell ref="TWB1:TWH1"/>
    <mergeCell ref="TWI1:TWO1"/>
    <mergeCell ref="TWP1:TWV1"/>
    <mergeCell ref="TWW1:TXC1"/>
    <mergeCell ref="UDP1:UDV1"/>
    <mergeCell ref="UDW1:UEC1"/>
    <mergeCell ref="UED1:UEJ1"/>
    <mergeCell ref="UEK1:UEQ1"/>
    <mergeCell ref="UER1:UEX1"/>
    <mergeCell ref="UEY1:UFE1"/>
    <mergeCell ref="UBZ1:UCF1"/>
    <mergeCell ref="UCG1:UCM1"/>
    <mergeCell ref="UCN1:UCT1"/>
    <mergeCell ref="UCU1:UDA1"/>
    <mergeCell ref="UDB1:UDH1"/>
    <mergeCell ref="UDI1:UDO1"/>
    <mergeCell ref="UAJ1:UAP1"/>
    <mergeCell ref="UAQ1:UAW1"/>
    <mergeCell ref="UAX1:UBD1"/>
    <mergeCell ref="UBE1:UBK1"/>
    <mergeCell ref="UBL1:UBR1"/>
    <mergeCell ref="UBS1:UBY1"/>
    <mergeCell ref="UIL1:UIR1"/>
    <mergeCell ref="UIS1:UIY1"/>
    <mergeCell ref="UIZ1:UJF1"/>
    <mergeCell ref="UJG1:UJM1"/>
    <mergeCell ref="UJN1:UJT1"/>
    <mergeCell ref="UJU1:UKA1"/>
    <mergeCell ref="UGV1:UHB1"/>
    <mergeCell ref="UHC1:UHI1"/>
    <mergeCell ref="UHJ1:UHP1"/>
    <mergeCell ref="UHQ1:UHW1"/>
    <mergeCell ref="UHX1:UID1"/>
    <mergeCell ref="UIE1:UIK1"/>
    <mergeCell ref="UFF1:UFL1"/>
    <mergeCell ref="UFM1:UFS1"/>
    <mergeCell ref="UFT1:UFZ1"/>
    <mergeCell ref="UGA1:UGG1"/>
    <mergeCell ref="UGH1:UGN1"/>
    <mergeCell ref="UGO1:UGU1"/>
    <mergeCell ref="UNH1:UNN1"/>
    <mergeCell ref="UNO1:UNU1"/>
    <mergeCell ref="UNV1:UOB1"/>
    <mergeCell ref="UOC1:UOI1"/>
    <mergeCell ref="UOJ1:UOP1"/>
    <mergeCell ref="UOQ1:UOW1"/>
    <mergeCell ref="ULR1:ULX1"/>
    <mergeCell ref="ULY1:UME1"/>
    <mergeCell ref="UMF1:UML1"/>
    <mergeCell ref="UMM1:UMS1"/>
    <mergeCell ref="UMT1:UMZ1"/>
    <mergeCell ref="UNA1:UNG1"/>
    <mergeCell ref="UKB1:UKH1"/>
    <mergeCell ref="UKI1:UKO1"/>
    <mergeCell ref="UKP1:UKV1"/>
    <mergeCell ref="UKW1:ULC1"/>
    <mergeCell ref="ULD1:ULJ1"/>
    <mergeCell ref="ULK1:ULQ1"/>
    <mergeCell ref="USD1:USJ1"/>
    <mergeCell ref="USK1:USQ1"/>
    <mergeCell ref="USR1:USX1"/>
    <mergeCell ref="USY1:UTE1"/>
    <mergeCell ref="UTF1:UTL1"/>
    <mergeCell ref="UTM1:UTS1"/>
    <mergeCell ref="UQN1:UQT1"/>
    <mergeCell ref="UQU1:URA1"/>
    <mergeCell ref="URB1:URH1"/>
    <mergeCell ref="URI1:URO1"/>
    <mergeCell ref="URP1:URV1"/>
    <mergeCell ref="URW1:USC1"/>
    <mergeCell ref="UOX1:UPD1"/>
    <mergeCell ref="UPE1:UPK1"/>
    <mergeCell ref="UPL1:UPR1"/>
    <mergeCell ref="UPS1:UPY1"/>
    <mergeCell ref="UPZ1:UQF1"/>
    <mergeCell ref="UQG1:UQM1"/>
    <mergeCell ref="UWZ1:UXF1"/>
    <mergeCell ref="UXG1:UXM1"/>
    <mergeCell ref="UXN1:UXT1"/>
    <mergeCell ref="UXU1:UYA1"/>
    <mergeCell ref="UYB1:UYH1"/>
    <mergeCell ref="UYI1:UYO1"/>
    <mergeCell ref="UVJ1:UVP1"/>
    <mergeCell ref="UVQ1:UVW1"/>
    <mergeCell ref="UVX1:UWD1"/>
    <mergeCell ref="UWE1:UWK1"/>
    <mergeCell ref="UWL1:UWR1"/>
    <mergeCell ref="UWS1:UWY1"/>
    <mergeCell ref="UTT1:UTZ1"/>
    <mergeCell ref="UUA1:UUG1"/>
    <mergeCell ref="UUH1:UUN1"/>
    <mergeCell ref="UUO1:UUU1"/>
    <mergeCell ref="UUV1:UVB1"/>
    <mergeCell ref="UVC1:UVI1"/>
    <mergeCell ref="VBV1:VCB1"/>
    <mergeCell ref="VCC1:VCI1"/>
    <mergeCell ref="VCJ1:VCP1"/>
    <mergeCell ref="VCQ1:VCW1"/>
    <mergeCell ref="VCX1:VDD1"/>
    <mergeCell ref="VDE1:VDK1"/>
    <mergeCell ref="VAF1:VAL1"/>
    <mergeCell ref="VAM1:VAS1"/>
    <mergeCell ref="VAT1:VAZ1"/>
    <mergeCell ref="VBA1:VBG1"/>
    <mergeCell ref="VBH1:VBN1"/>
    <mergeCell ref="VBO1:VBU1"/>
    <mergeCell ref="UYP1:UYV1"/>
    <mergeCell ref="UYW1:UZC1"/>
    <mergeCell ref="UZD1:UZJ1"/>
    <mergeCell ref="UZK1:UZQ1"/>
    <mergeCell ref="UZR1:UZX1"/>
    <mergeCell ref="UZY1:VAE1"/>
    <mergeCell ref="VGR1:VGX1"/>
    <mergeCell ref="VGY1:VHE1"/>
    <mergeCell ref="VHF1:VHL1"/>
    <mergeCell ref="VHM1:VHS1"/>
    <mergeCell ref="VHT1:VHZ1"/>
    <mergeCell ref="VIA1:VIG1"/>
    <mergeCell ref="VFB1:VFH1"/>
    <mergeCell ref="VFI1:VFO1"/>
    <mergeCell ref="VFP1:VFV1"/>
    <mergeCell ref="VFW1:VGC1"/>
    <mergeCell ref="VGD1:VGJ1"/>
    <mergeCell ref="VGK1:VGQ1"/>
    <mergeCell ref="VDL1:VDR1"/>
    <mergeCell ref="VDS1:VDY1"/>
    <mergeCell ref="VDZ1:VEF1"/>
    <mergeCell ref="VEG1:VEM1"/>
    <mergeCell ref="VEN1:VET1"/>
    <mergeCell ref="VEU1:VFA1"/>
    <mergeCell ref="VLN1:VLT1"/>
    <mergeCell ref="VLU1:VMA1"/>
    <mergeCell ref="VMB1:VMH1"/>
    <mergeCell ref="VMI1:VMO1"/>
    <mergeCell ref="VMP1:VMV1"/>
    <mergeCell ref="VMW1:VNC1"/>
    <mergeCell ref="VJX1:VKD1"/>
    <mergeCell ref="VKE1:VKK1"/>
    <mergeCell ref="VKL1:VKR1"/>
    <mergeCell ref="VKS1:VKY1"/>
    <mergeCell ref="VKZ1:VLF1"/>
    <mergeCell ref="VLG1:VLM1"/>
    <mergeCell ref="VIH1:VIN1"/>
    <mergeCell ref="VIO1:VIU1"/>
    <mergeCell ref="VIV1:VJB1"/>
    <mergeCell ref="VJC1:VJI1"/>
    <mergeCell ref="VJJ1:VJP1"/>
    <mergeCell ref="VJQ1:VJW1"/>
    <mergeCell ref="VQJ1:VQP1"/>
    <mergeCell ref="VQQ1:VQW1"/>
    <mergeCell ref="VQX1:VRD1"/>
    <mergeCell ref="VRE1:VRK1"/>
    <mergeCell ref="VRL1:VRR1"/>
    <mergeCell ref="VRS1:VRY1"/>
    <mergeCell ref="VOT1:VOZ1"/>
    <mergeCell ref="VPA1:VPG1"/>
    <mergeCell ref="VPH1:VPN1"/>
    <mergeCell ref="VPO1:VPU1"/>
    <mergeCell ref="VPV1:VQB1"/>
    <mergeCell ref="VQC1:VQI1"/>
    <mergeCell ref="VND1:VNJ1"/>
    <mergeCell ref="VNK1:VNQ1"/>
    <mergeCell ref="VNR1:VNX1"/>
    <mergeCell ref="VNY1:VOE1"/>
    <mergeCell ref="VOF1:VOL1"/>
    <mergeCell ref="VOM1:VOS1"/>
    <mergeCell ref="VVF1:VVL1"/>
    <mergeCell ref="VVM1:VVS1"/>
    <mergeCell ref="VVT1:VVZ1"/>
    <mergeCell ref="VWA1:VWG1"/>
    <mergeCell ref="VWH1:VWN1"/>
    <mergeCell ref="VWO1:VWU1"/>
    <mergeCell ref="VTP1:VTV1"/>
    <mergeCell ref="VTW1:VUC1"/>
    <mergeCell ref="VUD1:VUJ1"/>
    <mergeCell ref="VUK1:VUQ1"/>
    <mergeCell ref="VUR1:VUX1"/>
    <mergeCell ref="VUY1:VVE1"/>
    <mergeCell ref="VRZ1:VSF1"/>
    <mergeCell ref="VSG1:VSM1"/>
    <mergeCell ref="VSN1:VST1"/>
    <mergeCell ref="VSU1:VTA1"/>
    <mergeCell ref="VTB1:VTH1"/>
    <mergeCell ref="VTI1:VTO1"/>
    <mergeCell ref="WAB1:WAH1"/>
    <mergeCell ref="WAI1:WAO1"/>
    <mergeCell ref="WAP1:WAV1"/>
    <mergeCell ref="WAW1:WBC1"/>
    <mergeCell ref="WBD1:WBJ1"/>
    <mergeCell ref="WBK1:WBQ1"/>
    <mergeCell ref="VYL1:VYR1"/>
    <mergeCell ref="VYS1:VYY1"/>
    <mergeCell ref="VYZ1:VZF1"/>
    <mergeCell ref="VZG1:VZM1"/>
    <mergeCell ref="VZN1:VZT1"/>
    <mergeCell ref="VZU1:WAA1"/>
    <mergeCell ref="VWV1:VXB1"/>
    <mergeCell ref="VXC1:VXI1"/>
    <mergeCell ref="VXJ1:VXP1"/>
    <mergeCell ref="VXQ1:VXW1"/>
    <mergeCell ref="VXX1:VYD1"/>
    <mergeCell ref="VYE1:VYK1"/>
    <mergeCell ref="WEX1:WFD1"/>
    <mergeCell ref="WFE1:WFK1"/>
    <mergeCell ref="WFL1:WFR1"/>
    <mergeCell ref="WFS1:WFY1"/>
    <mergeCell ref="WFZ1:WGF1"/>
    <mergeCell ref="WGG1:WGM1"/>
    <mergeCell ref="WDH1:WDN1"/>
    <mergeCell ref="WDO1:WDU1"/>
    <mergeCell ref="WDV1:WEB1"/>
    <mergeCell ref="WEC1:WEI1"/>
    <mergeCell ref="WEJ1:WEP1"/>
    <mergeCell ref="WEQ1:WEW1"/>
    <mergeCell ref="WBR1:WBX1"/>
    <mergeCell ref="WBY1:WCE1"/>
    <mergeCell ref="WCF1:WCL1"/>
    <mergeCell ref="WCM1:WCS1"/>
    <mergeCell ref="WCT1:WCZ1"/>
    <mergeCell ref="WDA1:WDG1"/>
    <mergeCell ref="WJT1:WJZ1"/>
    <mergeCell ref="WKA1:WKG1"/>
    <mergeCell ref="WKH1:WKN1"/>
    <mergeCell ref="WKO1:WKU1"/>
    <mergeCell ref="WKV1:WLB1"/>
    <mergeCell ref="WLC1:WLI1"/>
    <mergeCell ref="WID1:WIJ1"/>
    <mergeCell ref="WIK1:WIQ1"/>
    <mergeCell ref="WIR1:WIX1"/>
    <mergeCell ref="WIY1:WJE1"/>
    <mergeCell ref="WJF1:WJL1"/>
    <mergeCell ref="WJM1:WJS1"/>
    <mergeCell ref="WGN1:WGT1"/>
    <mergeCell ref="WGU1:WHA1"/>
    <mergeCell ref="WHB1:WHH1"/>
    <mergeCell ref="WHI1:WHO1"/>
    <mergeCell ref="WHP1:WHV1"/>
    <mergeCell ref="WHW1:WIC1"/>
    <mergeCell ref="WOP1:WOV1"/>
    <mergeCell ref="WOW1:WPC1"/>
    <mergeCell ref="WPD1:WPJ1"/>
    <mergeCell ref="WPK1:WPQ1"/>
    <mergeCell ref="WPR1:WPX1"/>
    <mergeCell ref="WPY1:WQE1"/>
    <mergeCell ref="WMZ1:WNF1"/>
    <mergeCell ref="WNG1:WNM1"/>
    <mergeCell ref="WNN1:WNT1"/>
    <mergeCell ref="WNU1:WOA1"/>
    <mergeCell ref="WOB1:WOH1"/>
    <mergeCell ref="WOI1:WOO1"/>
    <mergeCell ref="WLJ1:WLP1"/>
    <mergeCell ref="WLQ1:WLW1"/>
    <mergeCell ref="WLX1:WMD1"/>
    <mergeCell ref="WME1:WMK1"/>
    <mergeCell ref="WML1:WMR1"/>
    <mergeCell ref="WMS1:WMY1"/>
    <mergeCell ref="WTL1:WTR1"/>
    <mergeCell ref="WTS1:WTY1"/>
    <mergeCell ref="WTZ1:WUF1"/>
    <mergeCell ref="WUG1:WUM1"/>
    <mergeCell ref="WUN1:WUT1"/>
    <mergeCell ref="WUU1:WVA1"/>
    <mergeCell ref="WRV1:WSB1"/>
    <mergeCell ref="WSC1:WSI1"/>
    <mergeCell ref="WSJ1:WSP1"/>
    <mergeCell ref="WSQ1:WSW1"/>
    <mergeCell ref="WSX1:WTD1"/>
    <mergeCell ref="WTE1:WTK1"/>
    <mergeCell ref="WQF1:WQL1"/>
    <mergeCell ref="WQM1:WQS1"/>
    <mergeCell ref="WQT1:WQZ1"/>
    <mergeCell ref="WRA1:WRG1"/>
    <mergeCell ref="WRH1:WRN1"/>
    <mergeCell ref="WRO1:WRU1"/>
    <mergeCell ref="WYH1:WYN1"/>
    <mergeCell ref="WYO1:WYU1"/>
    <mergeCell ref="WYV1:WZB1"/>
    <mergeCell ref="WZC1:WZI1"/>
    <mergeCell ref="WZJ1:WZP1"/>
    <mergeCell ref="WZQ1:WZW1"/>
    <mergeCell ref="WWR1:WWX1"/>
    <mergeCell ref="WWY1:WXE1"/>
    <mergeCell ref="WXF1:WXL1"/>
    <mergeCell ref="WXM1:WXS1"/>
    <mergeCell ref="WXT1:WXZ1"/>
    <mergeCell ref="WYA1:WYG1"/>
    <mergeCell ref="WVB1:WVH1"/>
    <mergeCell ref="WVI1:WVO1"/>
    <mergeCell ref="WVP1:WVV1"/>
    <mergeCell ref="WVW1:WWC1"/>
    <mergeCell ref="WWD1:WWJ1"/>
    <mergeCell ref="WWK1:WWQ1"/>
    <mergeCell ref="XET1:XEZ1"/>
    <mergeCell ref="XFA1:XFD1"/>
    <mergeCell ref="XDD1:XDJ1"/>
    <mergeCell ref="XDK1:XDQ1"/>
    <mergeCell ref="XDR1:XDX1"/>
    <mergeCell ref="XDY1:XEE1"/>
    <mergeCell ref="XEF1:XEL1"/>
    <mergeCell ref="XEM1:XES1"/>
    <mergeCell ref="XBN1:XBT1"/>
    <mergeCell ref="XBU1:XCA1"/>
    <mergeCell ref="XCB1:XCH1"/>
    <mergeCell ref="XCI1:XCO1"/>
    <mergeCell ref="XCP1:XCV1"/>
    <mergeCell ref="XCW1:XDC1"/>
    <mergeCell ref="WZX1:XAD1"/>
    <mergeCell ref="XAE1:XAK1"/>
    <mergeCell ref="XAL1:XAR1"/>
    <mergeCell ref="XAS1:XAY1"/>
    <mergeCell ref="XAZ1:XBF1"/>
    <mergeCell ref="XBG1:XB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5"/>
  <sheetViews>
    <sheetView workbookViewId="0">
      <selection activeCell="E6" sqref="E6"/>
    </sheetView>
  </sheetViews>
  <sheetFormatPr defaultRowHeight="15" x14ac:dyDescent="0.25"/>
  <cols>
    <col min="1" max="2" width="9.140625" style="8"/>
    <col min="3" max="3" width="13.5703125" style="8" customWidth="1"/>
    <col min="4" max="16384" width="9.140625" style="8"/>
  </cols>
  <sheetData>
    <row r="1" spans="1:93" x14ac:dyDescent="0.25">
      <c r="A1" s="8" t="s">
        <v>26</v>
      </c>
    </row>
    <row r="2" spans="1:93" x14ac:dyDescent="0.25">
      <c r="A2" s="8" t="s">
        <v>27</v>
      </c>
    </row>
    <row r="3" spans="1:93" x14ac:dyDescent="0.25">
      <c r="A3" s="8" t="s">
        <v>28</v>
      </c>
    </row>
    <row r="4" spans="1:93" x14ac:dyDescent="0.25">
      <c r="A4" s="8" t="s">
        <v>29</v>
      </c>
    </row>
    <row r="6" spans="1:93" x14ac:dyDescent="0.25">
      <c r="C6" s="8" t="s">
        <v>30</v>
      </c>
    </row>
    <row r="7" spans="1:93" x14ac:dyDescent="0.25">
      <c r="A7" s="8" t="s">
        <v>31</v>
      </c>
      <c r="B7" s="8" t="s">
        <v>32</v>
      </c>
      <c r="C7" s="8" t="s">
        <v>33</v>
      </c>
      <c r="D7" s="8" t="s">
        <v>77</v>
      </c>
      <c r="E7" s="8" t="s">
        <v>34</v>
      </c>
      <c r="F7" s="8" t="s">
        <v>35</v>
      </c>
      <c r="G7" s="8" t="s">
        <v>36</v>
      </c>
      <c r="H7" s="8" t="s">
        <v>37</v>
      </c>
      <c r="I7" s="8" t="s">
        <v>38</v>
      </c>
      <c r="J7" s="8" t="s">
        <v>39</v>
      </c>
      <c r="K7" s="8" t="s">
        <v>40</v>
      </c>
      <c r="L7" s="8" t="s">
        <v>41</v>
      </c>
      <c r="M7" s="8" t="s">
        <v>42</v>
      </c>
      <c r="N7" s="8" t="s">
        <v>43</v>
      </c>
      <c r="O7" s="8" t="s">
        <v>44</v>
      </c>
      <c r="P7" s="8" t="s">
        <v>45</v>
      </c>
      <c r="Q7" s="8" t="s">
        <v>46</v>
      </c>
      <c r="R7" s="8" t="s">
        <v>47</v>
      </c>
      <c r="S7" s="8" t="s">
        <v>48</v>
      </c>
      <c r="T7" s="8" t="s">
        <v>49</v>
      </c>
      <c r="U7" s="8" t="s">
        <v>50</v>
      </c>
      <c r="V7" s="8" t="s">
        <v>51</v>
      </c>
      <c r="W7" s="8" t="s">
        <v>52</v>
      </c>
      <c r="X7" s="8" t="s">
        <v>53</v>
      </c>
      <c r="Y7" s="8" t="s">
        <v>54</v>
      </c>
      <c r="Z7" s="8" t="s">
        <v>55</v>
      </c>
      <c r="AA7" s="8" t="s">
        <v>56</v>
      </c>
      <c r="AB7" s="8" t="s">
        <v>57</v>
      </c>
      <c r="AC7" s="8" t="s">
        <v>58</v>
      </c>
      <c r="AD7" s="8" t="s">
        <v>59</v>
      </c>
      <c r="AE7" s="8" t="s">
        <v>60</v>
      </c>
      <c r="AF7" s="8" t="s">
        <v>61</v>
      </c>
      <c r="AG7" s="8" t="s">
        <v>62</v>
      </c>
      <c r="AH7" s="8" t="s">
        <v>63</v>
      </c>
      <c r="AI7" s="8" t="s">
        <v>64</v>
      </c>
      <c r="AJ7" s="8" t="s">
        <v>65</v>
      </c>
      <c r="AK7" s="8" t="s">
        <v>66</v>
      </c>
      <c r="AL7" s="8" t="s">
        <v>67</v>
      </c>
      <c r="AM7" s="8" t="s">
        <v>68</v>
      </c>
      <c r="AN7" s="8" t="s">
        <v>78</v>
      </c>
      <c r="AO7" s="8" t="s">
        <v>79</v>
      </c>
      <c r="AP7" s="8" t="s">
        <v>80</v>
      </c>
      <c r="AQ7" s="8" t="s">
        <v>81</v>
      </c>
      <c r="AR7" s="8" t="s">
        <v>82</v>
      </c>
      <c r="AS7" s="8" t="s">
        <v>83</v>
      </c>
      <c r="AT7" s="8" t="s">
        <v>84</v>
      </c>
      <c r="AU7" s="8" t="s">
        <v>85</v>
      </c>
      <c r="AV7" s="8" t="s">
        <v>86</v>
      </c>
      <c r="AW7" s="8" t="s">
        <v>87</v>
      </c>
      <c r="AX7" s="8" t="s">
        <v>88</v>
      </c>
      <c r="AY7" s="8" t="s">
        <v>89</v>
      </c>
      <c r="AZ7" s="8" t="s">
        <v>90</v>
      </c>
      <c r="BA7" s="8" t="s">
        <v>91</v>
      </c>
      <c r="BB7" s="8" t="s">
        <v>92</v>
      </c>
      <c r="BC7" s="8" t="s">
        <v>93</v>
      </c>
      <c r="BD7" s="8" t="s">
        <v>94</v>
      </c>
      <c r="BE7" s="8" t="s">
        <v>95</v>
      </c>
      <c r="BF7" s="8" t="s">
        <v>96</v>
      </c>
      <c r="BG7" s="8" t="s">
        <v>97</v>
      </c>
      <c r="BH7" s="8" t="s">
        <v>98</v>
      </c>
      <c r="BI7" s="8" t="s">
        <v>99</v>
      </c>
      <c r="BJ7" s="8" t="s">
        <v>100</v>
      </c>
      <c r="BK7" s="8" t="s">
        <v>101</v>
      </c>
      <c r="BL7" s="8" t="s">
        <v>102</v>
      </c>
      <c r="BM7" s="8" t="s">
        <v>103</v>
      </c>
      <c r="BN7" s="8" t="s">
        <v>104</v>
      </c>
      <c r="BO7" s="8" t="s">
        <v>105</v>
      </c>
      <c r="BP7" s="8" t="s">
        <v>106</v>
      </c>
      <c r="BQ7" s="8" t="s">
        <v>107</v>
      </c>
      <c r="BR7" s="8" t="s">
        <v>108</v>
      </c>
      <c r="BS7" s="8" t="s">
        <v>109</v>
      </c>
      <c r="BT7" s="8" t="s">
        <v>110</v>
      </c>
      <c r="BU7" s="8" t="s">
        <v>111</v>
      </c>
      <c r="BV7" s="8" t="s">
        <v>112</v>
      </c>
      <c r="BW7" s="8" t="s">
        <v>113</v>
      </c>
      <c r="BX7" s="8" t="s">
        <v>114</v>
      </c>
      <c r="BY7" s="8" t="s">
        <v>115</v>
      </c>
      <c r="BZ7" s="8" t="s">
        <v>116</v>
      </c>
      <c r="CA7" s="8" t="s">
        <v>117</v>
      </c>
      <c r="CB7" s="8" t="s">
        <v>118</v>
      </c>
      <c r="CC7" s="8" t="s">
        <v>119</v>
      </c>
      <c r="CD7" s="8" t="s">
        <v>120</v>
      </c>
      <c r="CE7" s="8" t="s">
        <v>121</v>
      </c>
      <c r="CF7" s="8" t="s">
        <v>122</v>
      </c>
      <c r="CG7" s="8" t="s">
        <v>123</v>
      </c>
      <c r="CH7" s="8" t="s">
        <v>125</v>
      </c>
      <c r="CI7" s="8" t="s">
        <v>126</v>
      </c>
      <c r="CJ7" s="8" t="s">
        <v>127</v>
      </c>
      <c r="CK7" s="8" t="s">
        <v>128</v>
      </c>
      <c r="CL7" s="8" t="s">
        <v>69</v>
      </c>
      <c r="CM7" s="8" t="s">
        <v>124</v>
      </c>
      <c r="CN7" s="8" t="s">
        <v>129</v>
      </c>
      <c r="CO7" s="8" t="s">
        <v>130</v>
      </c>
    </row>
    <row r="8" spans="1:93" x14ac:dyDescent="0.25">
      <c r="C8" s="8" t="s">
        <v>70</v>
      </c>
    </row>
    <row r="9" spans="1:93" x14ac:dyDescent="0.25">
      <c r="B9" s="8">
        <v>1995</v>
      </c>
      <c r="C9" s="13">
        <v>29302311</v>
      </c>
      <c r="D9" s="13">
        <v>402653</v>
      </c>
      <c r="E9" s="13">
        <v>401907</v>
      </c>
      <c r="F9" s="13">
        <v>395496</v>
      </c>
      <c r="G9" s="13">
        <v>390653</v>
      </c>
      <c r="H9" s="13">
        <v>395201</v>
      </c>
      <c r="I9" s="13">
        <v>397928</v>
      </c>
      <c r="J9" s="13">
        <v>400119</v>
      </c>
      <c r="K9" s="13">
        <v>388485</v>
      </c>
      <c r="L9" s="13">
        <v>394072</v>
      </c>
      <c r="M9" s="13">
        <v>401778</v>
      </c>
      <c r="N9" s="13">
        <v>424033</v>
      </c>
      <c r="O9" s="13">
        <v>427196</v>
      </c>
      <c r="P9" s="13">
        <v>422913</v>
      </c>
      <c r="Q9" s="13">
        <v>424708</v>
      </c>
      <c r="R9" s="13">
        <v>438573</v>
      </c>
      <c r="S9" s="13">
        <v>467279</v>
      </c>
      <c r="T9" s="13">
        <v>507356</v>
      </c>
      <c r="U9" s="13">
        <v>525114</v>
      </c>
      <c r="V9" s="13">
        <v>534953</v>
      </c>
      <c r="W9" s="13">
        <v>525887</v>
      </c>
      <c r="X9" s="13">
        <v>535593</v>
      </c>
      <c r="Y9" s="13">
        <v>530035</v>
      </c>
      <c r="Z9" s="13">
        <v>519895</v>
      </c>
      <c r="AA9" s="13">
        <v>518143</v>
      </c>
      <c r="AB9" s="13">
        <v>509922</v>
      </c>
      <c r="AC9" s="13">
        <v>492729</v>
      </c>
      <c r="AD9" s="13">
        <v>493692</v>
      </c>
      <c r="AE9" s="13">
        <v>478060</v>
      </c>
      <c r="AF9" s="13">
        <v>457744</v>
      </c>
      <c r="AG9" s="13">
        <v>442129</v>
      </c>
      <c r="AH9" s="13">
        <v>435557</v>
      </c>
      <c r="AI9" s="13">
        <v>427557</v>
      </c>
      <c r="AJ9" s="13">
        <v>421232</v>
      </c>
      <c r="AK9" s="13">
        <v>421919</v>
      </c>
      <c r="AL9" s="13">
        <v>428082</v>
      </c>
      <c r="AM9" s="13">
        <v>361330</v>
      </c>
      <c r="AN9" s="13">
        <v>338576</v>
      </c>
      <c r="AO9" s="13">
        <v>332056</v>
      </c>
      <c r="AP9" s="13">
        <v>323568</v>
      </c>
      <c r="AQ9" s="13">
        <v>299292</v>
      </c>
      <c r="AR9" s="13">
        <v>289572</v>
      </c>
      <c r="AS9" s="13">
        <v>272314</v>
      </c>
      <c r="AT9" s="13">
        <v>266647</v>
      </c>
      <c r="AU9" s="13">
        <v>256769</v>
      </c>
      <c r="AV9" s="13">
        <v>247599</v>
      </c>
      <c r="AW9" s="13">
        <v>249475</v>
      </c>
      <c r="AX9" s="13">
        <v>243229</v>
      </c>
      <c r="AY9" s="13">
        <v>237107</v>
      </c>
      <c r="AZ9" s="13">
        <v>242599</v>
      </c>
      <c r="BA9" s="13">
        <v>243446</v>
      </c>
      <c r="BB9" s="13">
        <v>241804</v>
      </c>
      <c r="BC9" s="13">
        <v>235974</v>
      </c>
      <c r="BD9" s="13">
        <v>224711</v>
      </c>
      <c r="BE9" s="13">
        <v>222969</v>
      </c>
      <c r="BF9" s="13">
        <v>215063</v>
      </c>
      <c r="BG9" s="13">
        <v>213241</v>
      </c>
      <c r="BH9" s="13">
        <v>206447</v>
      </c>
      <c r="BI9" s="13">
        <v>199006</v>
      </c>
      <c r="BJ9" s="13">
        <v>189993</v>
      </c>
      <c r="BK9" s="13">
        <v>186427</v>
      </c>
      <c r="BL9" s="13">
        <v>174647</v>
      </c>
      <c r="BM9" s="13">
        <v>162792</v>
      </c>
      <c r="BN9" s="13">
        <v>136295</v>
      </c>
      <c r="BO9" s="13">
        <v>126539</v>
      </c>
      <c r="BP9" s="13">
        <v>120107</v>
      </c>
      <c r="BQ9" s="13">
        <v>113948</v>
      </c>
      <c r="BR9" s="13">
        <v>111043</v>
      </c>
      <c r="BS9" s="13">
        <v>100455</v>
      </c>
      <c r="BT9" s="13">
        <v>89220</v>
      </c>
      <c r="BU9" s="13">
        <v>77909</v>
      </c>
      <c r="BV9" s="13">
        <v>68966</v>
      </c>
      <c r="BW9" s="13">
        <v>59735</v>
      </c>
      <c r="BX9" s="13">
        <v>51326</v>
      </c>
      <c r="BY9" s="13">
        <v>44192</v>
      </c>
      <c r="BZ9" s="13">
        <v>36800</v>
      </c>
      <c r="CA9" s="13">
        <v>30015</v>
      </c>
      <c r="CB9" s="8" t="s">
        <v>137</v>
      </c>
      <c r="CC9" s="8" t="s">
        <v>137</v>
      </c>
      <c r="CD9" s="8" t="s">
        <v>137</v>
      </c>
      <c r="CE9" s="8" t="s">
        <v>137</v>
      </c>
      <c r="CF9" s="8" t="s">
        <v>137</v>
      </c>
      <c r="CG9" s="8" t="s">
        <v>137</v>
      </c>
      <c r="CH9" s="8" t="s">
        <v>137</v>
      </c>
      <c r="CI9" s="8" t="s">
        <v>137</v>
      </c>
      <c r="CJ9" s="8" t="s">
        <v>137</v>
      </c>
      <c r="CK9" s="8" t="s">
        <v>137</v>
      </c>
      <c r="CL9" s="8" t="s">
        <v>137</v>
      </c>
      <c r="CM9" s="13">
        <v>2801616</v>
      </c>
      <c r="CN9" s="13">
        <v>9687478</v>
      </c>
      <c r="CO9" s="13">
        <v>6144173</v>
      </c>
    </row>
    <row r="10" spans="1:93" x14ac:dyDescent="0.25">
      <c r="B10" s="8">
        <v>1996</v>
      </c>
      <c r="C10" s="13">
        <v>29610218</v>
      </c>
      <c r="D10" s="13">
        <v>400486</v>
      </c>
      <c r="E10" s="13">
        <v>406222</v>
      </c>
      <c r="F10" s="13">
        <v>405882</v>
      </c>
      <c r="G10" s="13">
        <v>400669</v>
      </c>
      <c r="H10" s="13">
        <v>396543</v>
      </c>
      <c r="I10" s="13">
        <v>400582</v>
      </c>
      <c r="J10" s="13">
        <v>401903</v>
      </c>
      <c r="K10" s="13">
        <v>402872</v>
      </c>
      <c r="L10" s="13">
        <v>393166</v>
      </c>
      <c r="M10" s="13">
        <v>397323</v>
      </c>
      <c r="N10" s="13">
        <v>405711</v>
      </c>
      <c r="O10" s="13">
        <v>425106</v>
      </c>
      <c r="P10" s="13">
        <v>428806</v>
      </c>
      <c r="Q10" s="13">
        <v>425930</v>
      </c>
      <c r="R10" s="13">
        <v>428659</v>
      </c>
      <c r="S10" s="13">
        <v>442975</v>
      </c>
      <c r="T10" s="13">
        <v>470890</v>
      </c>
      <c r="U10" s="13">
        <v>508000</v>
      </c>
      <c r="V10" s="13">
        <v>527463</v>
      </c>
      <c r="W10" s="13">
        <v>536277</v>
      </c>
      <c r="X10" s="13">
        <v>529046</v>
      </c>
      <c r="Y10" s="13">
        <v>536142</v>
      </c>
      <c r="Z10" s="13">
        <v>531625</v>
      </c>
      <c r="AA10" s="13">
        <v>522197</v>
      </c>
      <c r="AB10" s="13">
        <v>519194</v>
      </c>
      <c r="AC10" s="13">
        <v>510373</v>
      </c>
      <c r="AD10" s="13">
        <v>496260</v>
      </c>
      <c r="AE10" s="13">
        <v>493775</v>
      </c>
      <c r="AF10" s="13">
        <v>478959</v>
      </c>
      <c r="AG10" s="13">
        <v>459103</v>
      </c>
      <c r="AH10" s="13">
        <v>443191</v>
      </c>
      <c r="AI10" s="13">
        <v>435560</v>
      </c>
      <c r="AJ10" s="13">
        <v>427787</v>
      </c>
      <c r="AK10" s="13">
        <v>421684</v>
      </c>
      <c r="AL10" s="13">
        <v>422414</v>
      </c>
      <c r="AM10" s="13">
        <v>422080</v>
      </c>
      <c r="AN10" s="13">
        <v>363478</v>
      </c>
      <c r="AO10" s="13">
        <v>338954</v>
      </c>
      <c r="AP10" s="13">
        <v>331241</v>
      </c>
      <c r="AQ10" s="13">
        <v>321601</v>
      </c>
      <c r="AR10" s="13">
        <v>299289</v>
      </c>
      <c r="AS10" s="13">
        <v>287931</v>
      </c>
      <c r="AT10" s="13">
        <v>272400</v>
      </c>
      <c r="AU10" s="13">
        <v>265526</v>
      </c>
      <c r="AV10" s="13">
        <v>256322</v>
      </c>
      <c r="AW10" s="13">
        <v>247502</v>
      </c>
      <c r="AX10" s="13">
        <v>247572</v>
      </c>
      <c r="AY10" s="13">
        <v>241690</v>
      </c>
      <c r="AZ10" s="13">
        <v>236407</v>
      </c>
      <c r="BA10" s="13">
        <v>240216</v>
      </c>
      <c r="BB10" s="13">
        <v>240677</v>
      </c>
      <c r="BC10" s="13">
        <v>238709</v>
      </c>
      <c r="BD10" s="13">
        <v>232296</v>
      </c>
      <c r="BE10" s="13">
        <v>222038</v>
      </c>
      <c r="BF10" s="13">
        <v>218592</v>
      </c>
      <c r="BG10" s="13">
        <v>210981</v>
      </c>
      <c r="BH10" s="13">
        <v>207799</v>
      </c>
      <c r="BI10" s="13">
        <v>201225</v>
      </c>
      <c r="BJ10" s="13">
        <v>193480</v>
      </c>
      <c r="BK10" s="13">
        <v>184624</v>
      </c>
      <c r="BL10" s="13">
        <v>179398</v>
      </c>
      <c r="BM10" s="13">
        <v>167974</v>
      </c>
      <c r="BN10" s="13">
        <v>154901</v>
      </c>
      <c r="BO10" s="13">
        <v>131751</v>
      </c>
      <c r="BP10" s="13">
        <v>120578</v>
      </c>
      <c r="BQ10" s="13">
        <v>113862</v>
      </c>
      <c r="BR10" s="13">
        <v>107281</v>
      </c>
      <c r="BS10" s="13">
        <v>103304</v>
      </c>
      <c r="BT10" s="13">
        <v>93125</v>
      </c>
      <c r="BU10" s="13">
        <v>82379</v>
      </c>
      <c r="BV10" s="13">
        <v>71164</v>
      </c>
      <c r="BW10" s="13">
        <v>62141</v>
      </c>
      <c r="BX10" s="13">
        <v>53605</v>
      </c>
      <c r="BY10" s="13">
        <v>45654</v>
      </c>
      <c r="BZ10" s="13">
        <v>38661</v>
      </c>
      <c r="CA10" s="13">
        <v>31907</v>
      </c>
      <c r="CB10" s="8" t="s">
        <v>137</v>
      </c>
      <c r="CC10" s="8" t="s">
        <v>137</v>
      </c>
      <c r="CD10" s="8" t="s">
        <v>137</v>
      </c>
      <c r="CE10" s="8" t="s">
        <v>137</v>
      </c>
      <c r="CF10" s="8" t="s">
        <v>137</v>
      </c>
      <c r="CG10" s="8" t="s">
        <v>137</v>
      </c>
      <c r="CH10" s="8" t="s">
        <v>137</v>
      </c>
      <c r="CI10" s="8" t="s">
        <v>137</v>
      </c>
      <c r="CJ10" s="8" t="s">
        <v>137</v>
      </c>
      <c r="CK10" s="8" t="s">
        <v>137</v>
      </c>
      <c r="CL10" s="8" t="s">
        <v>137</v>
      </c>
      <c r="CM10" s="13">
        <v>2798100</v>
      </c>
      <c r="CN10" s="13">
        <v>9713971</v>
      </c>
      <c r="CO10" s="13">
        <v>6320331</v>
      </c>
    </row>
    <row r="11" spans="1:93" x14ac:dyDescent="0.25">
      <c r="B11" s="8">
        <v>1997</v>
      </c>
      <c r="C11" s="13">
        <v>29905948</v>
      </c>
      <c r="D11" s="13">
        <v>404590</v>
      </c>
      <c r="E11" s="13">
        <v>404170</v>
      </c>
      <c r="F11" s="13">
        <v>410410</v>
      </c>
      <c r="G11" s="13">
        <v>409971</v>
      </c>
      <c r="H11" s="13">
        <v>404209</v>
      </c>
      <c r="I11" s="13">
        <v>399357</v>
      </c>
      <c r="J11" s="13">
        <v>403123</v>
      </c>
      <c r="K11" s="13">
        <v>404231</v>
      </c>
      <c r="L11" s="13">
        <v>405148</v>
      </c>
      <c r="M11" s="13">
        <v>394925</v>
      </c>
      <c r="N11" s="13">
        <v>399745</v>
      </c>
      <c r="O11" s="13">
        <v>408268</v>
      </c>
      <c r="P11" s="13">
        <v>428545</v>
      </c>
      <c r="Q11" s="13">
        <v>431715</v>
      </c>
      <c r="R11" s="13">
        <v>429115</v>
      </c>
      <c r="S11" s="13">
        <v>432091</v>
      </c>
      <c r="T11" s="13">
        <v>445574</v>
      </c>
      <c r="U11" s="13">
        <v>473715</v>
      </c>
      <c r="V11" s="13">
        <v>511782</v>
      </c>
      <c r="W11" s="13">
        <v>531091</v>
      </c>
      <c r="X11" s="13">
        <v>539983</v>
      </c>
      <c r="Y11" s="13">
        <v>531889</v>
      </c>
      <c r="Z11" s="13">
        <v>539550</v>
      </c>
      <c r="AA11" s="13">
        <v>534546</v>
      </c>
      <c r="AB11" s="13">
        <v>524552</v>
      </c>
      <c r="AC11" s="13">
        <v>521365</v>
      </c>
      <c r="AD11" s="13">
        <v>512543</v>
      </c>
      <c r="AE11" s="13">
        <v>497671</v>
      </c>
      <c r="AF11" s="13">
        <v>495547</v>
      </c>
      <c r="AG11" s="13">
        <v>480273</v>
      </c>
      <c r="AH11" s="13">
        <v>460159</v>
      </c>
      <c r="AI11" s="13">
        <v>444176</v>
      </c>
      <c r="AJ11" s="13">
        <v>436624</v>
      </c>
      <c r="AK11" s="13">
        <v>428467</v>
      </c>
      <c r="AL11" s="13">
        <v>421731</v>
      </c>
      <c r="AM11" s="13">
        <v>422485</v>
      </c>
      <c r="AN11" s="13">
        <v>423033</v>
      </c>
      <c r="AO11" s="13">
        <v>362177</v>
      </c>
      <c r="AP11" s="13">
        <v>338122</v>
      </c>
      <c r="AQ11" s="13">
        <v>330589</v>
      </c>
      <c r="AR11" s="13">
        <v>321113</v>
      </c>
      <c r="AS11" s="13">
        <v>298255</v>
      </c>
      <c r="AT11" s="13">
        <v>287097</v>
      </c>
      <c r="AU11" s="13">
        <v>271023</v>
      </c>
      <c r="AV11" s="13">
        <v>264317</v>
      </c>
      <c r="AW11" s="13">
        <v>255019</v>
      </c>
      <c r="AX11" s="13">
        <v>245741</v>
      </c>
      <c r="AY11" s="13">
        <v>246184</v>
      </c>
      <c r="AZ11" s="13">
        <v>240032</v>
      </c>
      <c r="BA11" s="13">
        <v>234216</v>
      </c>
      <c r="BB11" s="13">
        <v>238185</v>
      </c>
      <c r="BC11" s="13">
        <v>238123</v>
      </c>
      <c r="BD11" s="13">
        <v>235887</v>
      </c>
      <c r="BE11" s="13">
        <v>229214</v>
      </c>
      <c r="BF11" s="13">
        <v>218337</v>
      </c>
      <c r="BG11" s="13">
        <v>214966</v>
      </c>
      <c r="BH11" s="13">
        <v>206739</v>
      </c>
      <c r="BI11" s="13">
        <v>203272</v>
      </c>
      <c r="BJ11" s="13">
        <v>196077</v>
      </c>
      <c r="BK11" s="13">
        <v>188163</v>
      </c>
      <c r="BL11" s="13">
        <v>178837</v>
      </c>
      <c r="BM11" s="13">
        <v>173601</v>
      </c>
      <c r="BN11" s="13">
        <v>161787</v>
      </c>
      <c r="BO11" s="13">
        <v>148711</v>
      </c>
      <c r="BP11" s="13">
        <v>125597</v>
      </c>
      <c r="BQ11" s="13">
        <v>114269</v>
      </c>
      <c r="BR11" s="13">
        <v>107350</v>
      </c>
      <c r="BS11" s="13">
        <v>100315</v>
      </c>
      <c r="BT11" s="13">
        <v>96215</v>
      </c>
      <c r="BU11" s="13">
        <v>85895</v>
      </c>
      <c r="BV11" s="13">
        <v>75402</v>
      </c>
      <c r="BW11" s="13">
        <v>64411</v>
      </c>
      <c r="BX11" s="13">
        <v>55547</v>
      </c>
      <c r="BY11" s="13">
        <v>47423</v>
      </c>
      <c r="BZ11" s="13">
        <v>39820</v>
      </c>
      <c r="CA11" s="13">
        <v>33347</v>
      </c>
      <c r="CB11" s="8" t="s">
        <v>137</v>
      </c>
      <c r="CC11" s="8" t="s">
        <v>137</v>
      </c>
      <c r="CD11" s="8" t="s">
        <v>137</v>
      </c>
      <c r="CE11" s="8" t="s">
        <v>137</v>
      </c>
      <c r="CF11" s="8" t="s">
        <v>137</v>
      </c>
      <c r="CG11" s="8" t="s">
        <v>137</v>
      </c>
      <c r="CH11" s="8" t="s">
        <v>137</v>
      </c>
      <c r="CI11" s="8" t="s">
        <v>137</v>
      </c>
      <c r="CJ11" s="8" t="s">
        <v>137</v>
      </c>
      <c r="CK11" s="8" t="s">
        <v>137</v>
      </c>
      <c r="CL11" s="8" t="s">
        <v>137</v>
      </c>
      <c r="CM11" s="13">
        <v>2810738</v>
      </c>
      <c r="CN11" s="13">
        <v>9729974</v>
      </c>
      <c r="CO11" s="13">
        <v>6508586</v>
      </c>
    </row>
    <row r="12" spans="1:93" x14ac:dyDescent="0.25">
      <c r="B12" s="8">
        <v>1998</v>
      </c>
      <c r="C12" s="13">
        <v>30155173</v>
      </c>
      <c r="D12" s="13">
        <v>410472</v>
      </c>
      <c r="E12" s="13">
        <v>408569</v>
      </c>
      <c r="F12" s="13">
        <v>408151</v>
      </c>
      <c r="G12" s="13">
        <v>414576</v>
      </c>
      <c r="H12" s="13">
        <v>413658</v>
      </c>
      <c r="I12" s="13">
        <v>407653</v>
      </c>
      <c r="J12" s="13">
        <v>401392</v>
      </c>
      <c r="K12" s="13">
        <v>404773</v>
      </c>
      <c r="L12" s="13">
        <v>405156</v>
      </c>
      <c r="M12" s="13">
        <v>405952</v>
      </c>
      <c r="N12" s="13">
        <v>395494</v>
      </c>
      <c r="O12" s="13">
        <v>400438</v>
      </c>
      <c r="P12" s="13">
        <v>409268</v>
      </c>
      <c r="Q12" s="13">
        <v>430709</v>
      </c>
      <c r="R12" s="13">
        <v>433956</v>
      </c>
      <c r="S12" s="13">
        <v>431189</v>
      </c>
      <c r="T12" s="13">
        <v>434047</v>
      </c>
      <c r="U12" s="13">
        <v>446949</v>
      </c>
      <c r="V12" s="13">
        <v>475161</v>
      </c>
      <c r="W12" s="13">
        <v>513680</v>
      </c>
      <c r="X12" s="13">
        <v>533073</v>
      </c>
      <c r="Y12" s="13">
        <v>542053</v>
      </c>
      <c r="Z12" s="13">
        <v>533511</v>
      </c>
      <c r="AA12" s="13">
        <v>541469</v>
      </c>
      <c r="AB12" s="13">
        <v>536125</v>
      </c>
      <c r="AC12" s="13">
        <v>525486</v>
      </c>
      <c r="AD12" s="13">
        <v>522389</v>
      </c>
      <c r="AE12" s="13">
        <v>513105</v>
      </c>
      <c r="AF12" s="13">
        <v>497873</v>
      </c>
      <c r="AG12" s="13">
        <v>496306</v>
      </c>
      <c r="AH12" s="13">
        <v>480585</v>
      </c>
      <c r="AI12" s="13">
        <v>460250</v>
      </c>
      <c r="AJ12" s="13">
        <v>444409</v>
      </c>
      <c r="AK12" s="13">
        <v>436974</v>
      </c>
      <c r="AL12" s="13">
        <v>428384</v>
      </c>
      <c r="AM12" s="13">
        <v>421131</v>
      </c>
      <c r="AN12" s="13">
        <v>421937</v>
      </c>
      <c r="AO12" s="13">
        <v>423426</v>
      </c>
      <c r="AP12" s="13">
        <v>360490</v>
      </c>
      <c r="AQ12" s="13">
        <v>336884</v>
      </c>
      <c r="AR12" s="13">
        <v>329565</v>
      </c>
      <c r="AS12" s="13">
        <v>320198</v>
      </c>
      <c r="AT12" s="13">
        <v>297012</v>
      </c>
      <c r="AU12" s="13">
        <v>286068</v>
      </c>
      <c r="AV12" s="13">
        <v>269327</v>
      </c>
      <c r="AW12" s="13">
        <v>262697</v>
      </c>
      <c r="AX12" s="13">
        <v>253322</v>
      </c>
      <c r="AY12" s="13">
        <v>243697</v>
      </c>
      <c r="AZ12" s="13">
        <v>244438</v>
      </c>
      <c r="BA12" s="13">
        <v>237950</v>
      </c>
      <c r="BB12" s="13">
        <v>231727</v>
      </c>
      <c r="BC12" s="13">
        <v>235720</v>
      </c>
      <c r="BD12" s="13">
        <v>235162</v>
      </c>
      <c r="BE12" s="13">
        <v>232665</v>
      </c>
      <c r="BF12" s="13">
        <v>225705</v>
      </c>
      <c r="BG12" s="13">
        <v>214240</v>
      </c>
      <c r="BH12" s="13">
        <v>210876</v>
      </c>
      <c r="BI12" s="13">
        <v>202078</v>
      </c>
      <c r="BJ12" s="13">
        <v>198428</v>
      </c>
      <c r="BK12" s="13">
        <v>190705</v>
      </c>
      <c r="BL12" s="13">
        <v>182565</v>
      </c>
      <c r="BM12" s="13">
        <v>172916</v>
      </c>
      <c r="BN12" s="13">
        <v>167366</v>
      </c>
      <c r="BO12" s="13">
        <v>155334</v>
      </c>
      <c r="BP12" s="13">
        <v>142063</v>
      </c>
      <c r="BQ12" s="13">
        <v>119110</v>
      </c>
      <c r="BR12" s="13">
        <v>107899</v>
      </c>
      <c r="BS12" s="13">
        <v>100674</v>
      </c>
      <c r="BT12" s="13">
        <v>93354</v>
      </c>
      <c r="BU12" s="13">
        <v>88805</v>
      </c>
      <c r="BV12" s="13">
        <v>78616</v>
      </c>
      <c r="BW12" s="13">
        <v>68339</v>
      </c>
      <c r="BX12" s="13">
        <v>57650</v>
      </c>
      <c r="BY12" s="13">
        <v>49111</v>
      </c>
      <c r="BZ12" s="13">
        <v>41376</v>
      </c>
      <c r="CA12" s="13">
        <v>34242</v>
      </c>
      <c r="CB12" s="8" t="s">
        <v>137</v>
      </c>
      <c r="CC12" s="8" t="s">
        <v>137</v>
      </c>
      <c r="CD12" s="8" t="s">
        <v>137</v>
      </c>
      <c r="CE12" s="8" t="s">
        <v>137</v>
      </c>
      <c r="CF12" s="8" t="s">
        <v>137</v>
      </c>
      <c r="CG12" s="8" t="s">
        <v>137</v>
      </c>
      <c r="CH12" s="8" t="s">
        <v>137</v>
      </c>
      <c r="CI12" s="8" t="s">
        <v>137</v>
      </c>
      <c r="CJ12" s="8" t="s">
        <v>137</v>
      </c>
      <c r="CK12" s="8" t="s">
        <v>137</v>
      </c>
      <c r="CL12" s="8" t="s">
        <v>137</v>
      </c>
      <c r="CM12" s="13">
        <v>2834078</v>
      </c>
      <c r="CN12" s="13">
        <v>9697372</v>
      </c>
      <c r="CO12" s="13">
        <v>6709886</v>
      </c>
    </row>
    <row r="13" spans="1:93" x14ac:dyDescent="0.25">
      <c r="B13" s="8">
        <v>1999</v>
      </c>
      <c r="C13" s="13">
        <v>30401286</v>
      </c>
      <c r="D13" s="13">
        <v>415034</v>
      </c>
      <c r="E13" s="13">
        <v>414026</v>
      </c>
      <c r="F13" s="13">
        <v>412304</v>
      </c>
      <c r="G13" s="13">
        <v>411869</v>
      </c>
      <c r="H13" s="13">
        <v>418543</v>
      </c>
      <c r="I13" s="13">
        <v>418162</v>
      </c>
      <c r="J13" s="13">
        <v>410973</v>
      </c>
      <c r="K13" s="13">
        <v>404153</v>
      </c>
      <c r="L13" s="13">
        <v>407488</v>
      </c>
      <c r="M13" s="13">
        <v>407439</v>
      </c>
      <c r="N13" s="13">
        <v>408487</v>
      </c>
      <c r="O13" s="13">
        <v>397723</v>
      </c>
      <c r="P13" s="13">
        <v>402985</v>
      </c>
      <c r="Q13" s="13">
        <v>412026</v>
      </c>
      <c r="R13" s="13">
        <v>434402</v>
      </c>
      <c r="S13" s="13">
        <v>437576</v>
      </c>
      <c r="T13" s="13">
        <v>434532</v>
      </c>
      <c r="U13" s="13">
        <v>436901</v>
      </c>
      <c r="V13" s="13">
        <v>448998</v>
      </c>
      <c r="W13" s="13">
        <v>477217</v>
      </c>
      <c r="X13" s="13">
        <v>516433</v>
      </c>
      <c r="Y13" s="13">
        <v>535608</v>
      </c>
      <c r="Z13" s="13">
        <v>544548</v>
      </c>
      <c r="AA13" s="13">
        <v>535026</v>
      </c>
      <c r="AB13" s="13">
        <v>543094</v>
      </c>
      <c r="AC13" s="13">
        <v>537309</v>
      </c>
      <c r="AD13" s="13">
        <v>526065</v>
      </c>
      <c r="AE13" s="13">
        <v>522860</v>
      </c>
      <c r="AF13" s="13">
        <v>513322</v>
      </c>
      <c r="AG13" s="13">
        <v>497475</v>
      </c>
      <c r="AH13" s="13">
        <v>496398</v>
      </c>
      <c r="AI13" s="13">
        <v>480137</v>
      </c>
      <c r="AJ13" s="13">
        <v>459708</v>
      </c>
      <c r="AK13" s="13">
        <v>443900</v>
      </c>
      <c r="AL13" s="13">
        <v>436706</v>
      </c>
      <c r="AM13" s="13">
        <v>427641</v>
      </c>
      <c r="AN13" s="13">
        <v>419978</v>
      </c>
      <c r="AO13" s="13">
        <v>420899</v>
      </c>
      <c r="AP13" s="13">
        <v>423426</v>
      </c>
      <c r="AQ13" s="13">
        <v>358465</v>
      </c>
      <c r="AR13" s="13">
        <v>335349</v>
      </c>
      <c r="AS13" s="13">
        <v>328448</v>
      </c>
      <c r="AT13" s="13">
        <v>319125</v>
      </c>
      <c r="AU13" s="13">
        <v>295423</v>
      </c>
      <c r="AV13" s="13">
        <v>284614</v>
      </c>
      <c r="AW13" s="13">
        <v>267422</v>
      </c>
      <c r="AX13" s="13">
        <v>260869</v>
      </c>
      <c r="AY13" s="13">
        <v>251272</v>
      </c>
      <c r="AZ13" s="13">
        <v>241337</v>
      </c>
      <c r="BA13" s="13">
        <v>242465</v>
      </c>
      <c r="BB13" s="13">
        <v>235637</v>
      </c>
      <c r="BC13" s="13">
        <v>228913</v>
      </c>
      <c r="BD13" s="13">
        <v>232747</v>
      </c>
      <c r="BE13" s="13">
        <v>231857</v>
      </c>
      <c r="BF13" s="13">
        <v>229184</v>
      </c>
      <c r="BG13" s="13">
        <v>221942</v>
      </c>
      <c r="BH13" s="13">
        <v>209859</v>
      </c>
      <c r="BI13" s="13">
        <v>206436</v>
      </c>
      <c r="BJ13" s="13">
        <v>197223</v>
      </c>
      <c r="BK13" s="13">
        <v>193268</v>
      </c>
      <c r="BL13" s="13">
        <v>184950</v>
      </c>
      <c r="BM13" s="13">
        <v>176580</v>
      </c>
      <c r="BN13" s="13">
        <v>166550</v>
      </c>
      <c r="BO13" s="13">
        <v>160796</v>
      </c>
      <c r="BP13" s="13">
        <v>148625</v>
      </c>
      <c r="BQ13" s="13">
        <v>135321</v>
      </c>
      <c r="BR13" s="13">
        <v>112286</v>
      </c>
      <c r="BS13" s="13">
        <v>101303</v>
      </c>
      <c r="BT13" s="13">
        <v>93882</v>
      </c>
      <c r="BU13" s="13">
        <v>86454</v>
      </c>
      <c r="BV13" s="13">
        <v>81425</v>
      </c>
      <c r="BW13" s="13">
        <v>71271</v>
      </c>
      <c r="BX13" s="13">
        <v>61329</v>
      </c>
      <c r="BY13" s="13">
        <v>51232</v>
      </c>
      <c r="BZ13" s="13">
        <v>42920</v>
      </c>
      <c r="CA13" s="13">
        <v>35581</v>
      </c>
      <c r="CB13" s="8" t="s">
        <v>137</v>
      </c>
      <c r="CC13" s="8" t="s">
        <v>137</v>
      </c>
      <c r="CD13" s="8" t="s">
        <v>137</v>
      </c>
      <c r="CE13" s="8" t="s">
        <v>137</v>
      </c>
      <c r="CF13" s="8" t="s">
        <v>137</v>
      </c>
      <c r="CG13" s="8" t="s">
        <v>137</v>
      </c>
      <c r="CH13" s="8" t="s">
        <v>137</v>
      </c>
      <c r="CI13" s="8" t="s">
        <v>137</v>
      </c>
      <c r="CJ13" s="8" t="s">
        <v>137</v>
      </c>
      <c r="CK13" s="8" t="s">
        <v>137</v>
      </c>
      <c r="CL13" s="8" t="s">
        <v>137</v>
      </c>
      <c r="CM13" s="13">
        <v>2875245</v>
      </c>
      <c r="CN13" s="13">
        <v>9650498</v>
      </c>
      <c r="CO13" s="13">
        <v>6932821</v>
      </c>
    </row>
    <row r="14" spans="1:93" x14ac:dyDescent="0.25">
      <c r="B14" s="8">
        <v>2000</v>
      </c>
      <c r="C14" s="13">
        <v>30685730</v>
      </c>
      <c r="D14" s="13">
        <v>415416</v>
      </c>
      <c r="E14" s="13">
        <v>418914</v>
      </c>
      <c r="F14" s="13">
        <v>418385</v>
      </c>
      <c r="G14" s="13">
        <v>416935</v>
      </c>
      <c r="H14" s="13">
        <v>416732</v>
      </c>
      <c r="I14" s="13">
        <v>424943</v>
      </c>
      <c r="J14" s="13">
        <v>423443</v>
      </c>
      <c r="K14" s="13">
        <v>415486</v>
      </c>
      <c r="L14" s="13">
        <v>407786</v>
      </c>
      <c r="M14" s="13">
        <v>411135</v>
      </c>
      <c r="N14" s="13">
        <v>410527</v>
      </c>
      <c r="O14" s="13">
        <v>411520</v>
      </c>
      <c r="P14" s="13">
        <v>400488</v>
      </c>
      <c r="Q14" s="13">
        <v>406458</v>
      </c>
      <c r="R14" s="13">
        <v>416204</v>
      </c>
      <c r="S14" s="13">
        <v>439542</v>
      </c>
      <c r="T14" s="13">
        <v>442364</v>
      </c>
      <c r="U14" s="13">
        <v>438808</v>
      </c>
      <c r="V14" s="13">
        <v>440782</v>
      </c>
      <c r="W14" s="13">
        <v>451522</v>
      </c>
      <c r="X14" s="13">
        <v>479962</v>
      </c>
      <c r="Y14" s="13">
        <v>519862</v>
      </c>
      <c r="Z14" s="13">
        <v>538839</v>
      </c>
      <c r="AA14" s="13">
        <v>547570</v>
      </c>
      <c r="AB14" s="13">
        <v>536957</v>
      </c>
      <c r="AC14" s="13">
        <v>545558</v>
      </c>
      <c r="AD14" s="13">
        <v>539009</v>
      </c>
      <c r="AE14" s="13">
        <v>526781</v>
      </c>
      <c r="AF14" s="13">
        <v>523829</v>
      </c>
      <c r="AG14" s="13">
        <v>513910</v>
      </c>
      <c r="AH14" s="13">
        <v>497406</v>
      </c>
      <c r="AI14" s="13">
        <v>496788</v>
      </c>
      <c r="AJ14" s="13">
        <v>479968</v>
      </c>
      <c r="AK14" s="13">
        <v>459167</v>
      </c>
      <c r="AL14" s="13">
        <v>443316</v>
      </c>
      <c r="AM14" s="13">
        <v>436189</v>
      </c>
      <c r="AN14" s="13">
        <v>426674</v>
      </c>
      <c r="AO14" s="13">
        <v>418843</v>
      </c>
      <c r="AP14" s="13">
        <v>419554</v>
      </c>
      <c r="AQ14" s="13">
        <v>423275</v>
      </c>
      <c r="AR14" s="13">
        <v>356348</v>
      </c>
      <c r="AS14" s="13">
        <v>333795</v>
      </c>
      <c r="AT14" s="13">
        <v>327113</v>
      </c>
      <c r="AU14" s="13">
        <v>317953</v>
      </c>
      <c r="AV14" s="13">
        <v>293869</v>
      </c>
      <c r="AW14" s="13">
        <v>283263</v>
      </c>
      <c r="AX14" s="13">
        <v>265556</v>
      </c>
      <c r="AY14" s="13">
        <v>259048</v>
      </c>
      <c r="AZ14" s="13">
        <v>249287</v>
      </c>
      <c r="BA14" s="13">
        <v>239039</v>
      </c>
      <c r="BB14" s="13">
        <v>240284</v>
      </c>
      <c r="BC14" s="13">
        <v>233006</v>
      </c>
      <c r="BD14" s="13">
        <v>225904</v>
      </c>
      <c r="BE14" s="13">
        <v>229505</v>
      </c>
      <c r="BF14" s="13">
        <v>228286</v>
      </c>
      <c r="BG14" s="13">
        <v>225274</v>
      </c>
      <c r="BH14" s="13">
        <v>217783</v>
      </c>
      <c r="BI14" s="13">
        <v>205304</v>
      </c>
      <c r="BJ14" s="13">
        <v>201983</v>
      </c>
      <c r="BK14" s="13">
        <v>192133</v>
      </c>
      <c r="BL14" s="13">
        <v>187822</v>
      </c>
      <c r="BM14" s="13">
        <v>178946</v>
      </c>
      <c r="BN14" s="13">
        <v>170287</v>
      </c>
      <c r="BO14" s="13">
        <v>160067</v>
      </c>
      <c r="BP14" s="13">
        <v>153999</v>
      </c>
      <c r="BQ14" s="13">
        <v>141614</v>
      </c>
      <c r="BR14" s="13">
        <v>128404</v>
      </c>
      <c r="BS14" s="13">
        <v>105632</v>
      </c>
      <c r="BT14" s="13">
        <v>94771</v>
      </c>
      <c r="BU14" s="13">
        <v>87105</v>
      </c>
      <c r="BV14" s="13">
        <v>79474</v>
      </c>
      <c r="BW14" s="13">
        <v>74347</v>
      </c>
      <c r="BX14" s="13">
        <v>64224</v>
      </c>
      <c r="BY14" s="13">
        <v>54765</v>
      </c>
      <c r="BZ14" s="13">
        <v>44902</v>
      </c>
      <c r="CA14" s="13">
        <v>37171</v>
      </c>
      <c r="CB14" s="8" t="s">
        <v>137</v>
      </c>
      <c r="CC14" s="8" t="s">
        <v>137</v>
      </c>
      <c r="CD14" s="8" t="s">
        <v>137</v>
      </c>
      <c r="CE14" s="8" t="s">
        <v>137</v>
      </c>
      <c r="CF14" s="8" t="s">
        <v>137</v>
      </c>
      <c r="CG14" s="8" t="s">
        <v>137</v>
      </c>
      <c r="CH14" s="8" t="s">
        <v>137</v>
      </c>
      <c r="CI14" s="8" t="s">
        <v>137</v>
      </c>
      <c r="CJ14" s="8" t="s">
        <v>137</v>
      </c>
      <c r="CK14" s="8" t="s">
        <v>137</v>
      </c>
      <c r="CL14" s="8" t="s">
        <v>137</v>
      </c>
      <c r="CM14" s="13">
        <v>2910052</v>
      </c>
      <c r="CN14" s="13">
        <v>9617371</v>
      </c>
      <c r="CO14" s="13">
        <v>7169329</v>
      </c>
    </row>
    <row r="15" spans="1:93" x14ac:dyDescent="0.25">
      <c r="B15" s="8">
        <v>2001</v>
      </c>
      <c r="C15" s="13">
        <v>31020902</v>
      </c>
      <c r="D15" s="13">
        <v>409340</v>
      </c>
      <c r="E15" s="13">
        <v>419364</v>
      </c>
      <c r="F15" s="13">
        <v>423506</v>
      </c>
      <c r="G15" s="13">
        <v>424056</v>
      </c>
      <c r="H15" s="13">
        <v>423343</v>
      </c>
      <c r="I15" s="13">
        <v>425646</v>
      </c>
      <c r="J15" s="13">
        <v>430961</v>
      </c>
      <c r="K15" s="13">
        <v>428976</v>
      </c>
      <c r="L15" s="13">
        <v>420703</v>
      </c>
      <c r="M15" s="13">
        <v>412983</v>
      </c>
      <c r="N15" s="13">
        <v>415374</v>
      </c>
      <c r="O15" s="13">
        <v>414576</v>
      </c>
      <c r="P15" s="13">
        <v>415289</v>
      </c>
      <c r="Q15" s="13">
        <v>406977</v>
      </c>
      <c r="R15" s="13">
        <v>412754</v>
      </c>
      <c r="S15" s="13">
        <v>423523</v>
      </c>
      <c r="T15" s="13">
        <v>444433</v>
      </c>
      <c r="U15" s="13">
        <v>447625</v>
      </c>
      <c r="V15" s="13">
        <v>444829</v>
      </c>
      <c r="W15" s="13">
        <v>446626</v>
      </c>
      <c r="X15" s="13">
        <v>456861</v>
      </c>
      <c r="Y15" s="13">
        <v>484669</v>
      </c>
      <c r="Z15" s="13">
        <v>522409</v>
      </c>
      <c r="AA15" s="13">
        <v>541648</v>
      </c>
      <c r="AB15" s="13">
        <v>549157</v>
      </c>
      <c r="AC15" s="13">
        <v>541237</v>
      </c>
      <c r="AD15" s="13">
        <v>547041</v>
      </c>
      <c r="AE15" s="13">
        <v>540695</v>
      </c>
      <c r="AF15" s="13">
        <v>529087</v>
      </c>
      <c r="AG15" s="13">
        <v>524517</v>
      </c>
      <c r="AH15" s="13">
        <v>514545</v>
      </c>
      <c r="AI15" s="13">
        <v>499398</v>
      </c>
      <c r="AJ15" s="13">
        <v>496522</v>
      </c>
      <c r="AK15" s="13">
        <v>479802</v>
      </c>
      <c r="AL15" s="13">
        <v>459601</v>
      </c>
      <c r="AM15" s="13">
        <v>444057</v>
      </c>
      <c r="AN15" s="13">
        <v>436343</v>
      </c>
      <c r="AO15" s="13">
        <v>426418</v>
      </c>
      <c r="AP15" s="13">
        <v>418910</v>
      </c>
      <c r="AQ15" s="13">
        <v>418743</v>
      </c>
      <c r="AR15" s="13">
        <v>417053</v>
      </c>
      <c r="AS15" s="13">
        <v>358528</v>
      </c>
      <c r="AT15" s="13">
        <v>334636</v>
      </c>
      <c r="AU15" s="13">
        <v>326002</v>
      </c>
      <c r="AV15" s="13">
        <v>315799</v>
      </c>
      <c r="AW15" s="13">
        <v>293828</v>
      </c>
      <c r="AX15" s="13">
        <v>281890</v>
      </c>
      <c r="AY15" s="13">
        <v>264673</v>
      </c>
      <c r="AZ15" s="13">
        <v>257094</v>
      </c>
      <c r="BA15" s="13">
        <v>247515</v>
      </c>
      <c r="BB15" s="13">
        <v>237689</v>
      </c>
      <c r="BC15" s="13">
        <v>237411</v>
      </c>
      <c r="BD15" s="13">
        <v>230518</v>
      </c>
      <c r="BE15" s="13">
        <v>223721</v>
      </c>
      <c r="BF15" s="13">
        <v>225964</v>
      </c>
      <c r="BG15" s="13">
        <v>224402</v>
      </c>
      <c r="BH15" s="13">
        <v>220857</v>
      </c>
      <c r="BI15" s="13">
        <v>213287</v>
      </c>
      <c r="BJ15" s="13">
        <v>201373</v>
      </c>
      <c r="BK15" s="13">
        <v>196788</v>
      </c>
      <c r="BL15" s="13">
        <v>187253</v>
      </c>
      <c r="BM15" s="13">
        <v>181898</v>
      </c>
      <c r="BN15" s="13">
        <v>172853</v>
      </c>
      <c r="BO15" s="13">
        <v>163870</v>
      </c>
      <c r="BP15" s="13">
        <v>153811</v>
      </c>
      <c r="BQ15" s="13">
        <v>146503</v>
      </c>
      <c r="BR15" s="13">
        <v>134224</v>
      </c>
      <c r="BS15" s="13">
        <v>120684</v>
      </c>
      <c r="BT15" s="13">
        <v>99630</v>
      </c>
      <c r="BU15" s="13">
        <v>88467</v>
      </c>
      <c r="BV15" s="13">
        <v>80138</v>
      </c>
      <c r="BW15" s="13">
        <v>72767</v>
      </c>
      <c r="BX15" s="13">
        <v>66703</v>
      </c>
      <c r="BY15" s="13">
        <v>57271</v>
      </c>
      <c r="BZ15" s="13">
        <v>48073</v>
      </c>
      <c r="CA15" s="13">
        <v>39154</v>
      </c>
      <c r="CB15" s="13">
        <v>31945</v>
      </c>
      <c r="CC15" s="13">
        <v>25767</v>
      </c>
      <c r="CD15" s="13">
        <v>20170</v>
      </c>
      <c r="CE15" s="13">
        <v>16033</v>
      </c>
      <c r="CF15" s="13">
        <v>11865</v>
      </c>
      <c r="CG15" s="13">
        <v>8882</v>
      </c>
      <c r="CH15" s="13">
        <v>6281</v>
      </c>
      <c r="CI15" s="13">
        <v>4533</v>
      </c>
      <c r="CJ15" s="13">
        <v>3127</v>
      </c>
      <c r="CK15" s="13">
        <v>2104</v>
      </c>
      <c r="CL15" s="13">
        <v>3522</v>
      </c>
      <c r="CM15" s="13">
        <v>2957986</v>
      </c>
      <c r="CN15" s="13">
        <v>9608498</v>
      </c>
      <c r="CO15" s="13">
        <v>7414501</v>
      </c>
    </row>
    <row r="16" spans="1:93" x14ac:dyDescent="0.25">
      <c r="B16" s="8">
        <v>2002</v>
      </c>
      <c r="C16" s="13">
        <v>31360079</v>
      </c>
      <c r="D16" s="13">
        <v>408466</v>
      </c>
      <c r="E16" s="13">
        <v>413664</v>
      </c>
      <c r="F16" s="13">
        <v>424006</v>
      </c>
      <c r="G16" s="13">
        <v>428976</v>
      </c>
      <c r="H16" s="13">
        <v>429697</v>
      </c>
      <c r="I16" s="13">
        <v>431921</v>
      </c>
      <c r="J16" s="13">
        <v>432381</v>
      </c>
      <c r="K16" s="13">
        <v>436672</v>
      </c>
      <c r="L16" s="13">
        <v>433390</v>
      </c>
      <c r="M16" s="13">
        <v>423716</v>
      </c>
      <c r="N16" s="13">
        <v>416129</v>
      </c>
      <c r="O16" s="13">
        <v>418075</v>
      </c>
      <c r="P16" s="13">
        <v>418326</v>
      </c>
      <c r="Q16" s="13">
        <v>419634</v>
      </c>
      <c r="R16" s="13">
        <v>411637</v>
      </c>
      <c r="S16" s="13">
        <v>418000</v>
      </c>
      <c r="T16" s="13">
        <v>428408</v>
      </c>
      <c r="U16" s="13">
        <v>449678</v>
      </c>
      <c r="V16" s="13">
        <v>452572</v>
      </c>
      <c r="W16" s="13">
        <v>449817</v>
      </c>
      <c r="X16" s="13">
        <v>451027</v>
      </c>
      <c r="Y16" s="13">
        <v>460963</v>
      </c>
      <c r="Z16" s="13">
        <v>489171</v>
      </c>
      <c r="AA16" s="13">
        <v>527677</v>
      </c>
      <c r="AB16" s="13">
        <v>546762</v>
      </c>
      <c r="AC16" s="13">
        <v>553755</v>
      </c>
      <c r="AD16" s="13">
        <v>543875</v>
      </c>
      <c r="AE16" s="13">
        <v>549306</v>
      </c>
      <c r="AF16" s="13">
        <v>542310</v>
      </c>
      <c r="AG16" s="13">
        <v>530241</v>
      </c>
      <c r="AH16" s="13">
        <v>525945</v>
      </c>
      <c r="AI16" s="13">
        <v>516275</v>
      </c>
      <c r="AJ16" s="13">
        <v>500832</v>
      </c>
      <c r="AK16" s="13">
        <v>498138</v>
      </c>
      <c r="AL16" s="13">
        <v>480857</v>
      </c>
      <c r="AM16" s="13">
        <v>460063</v>
      </c>
      <c r="AN16" s="13">
        <v>443704</v>
      </c>
      <c r="AO16" s="13">
        <v>436066</v>
      </c>
      <c r="AP16" s="13">
        <v>425967</v>
      </c>
      <c r="AQ16" s="13">
        <v>418022</v>
      </c>
      <c r="AR16" s="13">
        <v>417713</v>
      </c>
      <c r="AS16" s="13">
        <v>417585</v>
      </c>
      <c r="AT16" s="13">
        <v>357173</v>
      </c>
      <c r="AU16" s="13">
        <v>334143</v>
      </c>
      <c r="AV16" s="13">
        <v>325880</v>
      </c>
      <c r="AW16" s="13">
        <v>315204</v>
      </c>
      <c r="AX16" s="13">
        <v>293099</v>
      </c>
      <c r="AY16" s="13">
        <v>281334</v>
      </c>
      <c r="AZ16" s="13">
        <v>263285</v>
      </c>
      <c r="BA16" s="13">
        <v>255403</v>
      </c>
      <c r="BB16" s="13">
        <v>245429</v>
      </c>
      <c r="BC16" s="13">
        <v>235426</v>
      </c>
      <c r="BD16" s="13">
        <v>234900</v>
      </c>
      <c r="BE16" s="13">
        <v>227719</v>
      </c>
      <c r="BF16" s="13">
        <v>220548</v>
      </c>
      <c r="BG16" s="13">
        <v>222385</v>
      </c>
      <c r="BH16" s="13">
        <v>220328</v>
      </c>
      <c r="BI16" s="13">
        <v>216441</v>
      </c>
      <c r="BJ16" s="13">
        <v>208589</v>
      </c>
      <c r="BK16" s="13">
        <v>196399</v>
      </c>
      <c r="BL16" s="13">
        <v>191489</v>
      </c>
      <c r="BM16" s="13">
        <v>181564</v>
      </c>
      <c r="BN16" s="13">
        <v>176027</v>
      </c>
      <c r="BO16" s="13">
        <v>166799</v>
      </c>
      <c r="BP16" s="13">
        <v>157525</v>
      </c>
      <c r="BQ16" s="13">
        <v>147037</v>
      </c>
      <c r="BR16" s="13">
        <v>139376</v>
      </c>
      <c r="BS16" s="13">
        <v>127060</v>
      </c>
      <c r="BT16" s="13">
        <v>113519</v>
      </c>
      <c r="BU16" s="13">
        <v>92702</v>
      </c>
      <c r="BV16" s="13">
        <v>81607</v>
      </c>
      <c r="BW16" s="13">
        <v>73276</v>
      </c>
      <c r="BX16" s="13">
        <v>65808</v>
      </c>
      <c r="BY16" s="13">
        <v>59671</v>
      </c>
      <c r="BZ16" s="13">
        <v>50496</v>
      </c>
      <c r="CA16" s="13">
        <v>41871</v>
      </c>
      <c r="CB16" s="13">
        <v>33602</v>
      </c>
      <c r="CC16" s="13">
        <v>26937</v>
      </c>
      <c r="CD16" s="13">
        <v>21399</v>
      </c>
      <c r="CE16" s="13">
        <v>16328</v>
      </c>
      <c r="CF16" s="13">
        <v>12753</v>
      </c>
      <c r="CG16" s="13">
        <v>9214</v>
      </c>
      <c r="CH16" s="13">
        <v>6687</v>
      </c>
      <c r="CI16" s="13">
        <v>4681</v>
      </c>
      <c r="CJ16" s="13">
        <v>3242</v>
      </c>
      <c r="CK16" s="13">
        <v>2215</v>
      </c>
      <c r="CL16" s="13">
        <v>3764</v>
      </c>
      <c r="CM16" s="13">
        <v>3003906</v>
      </c>
      <c r="CN16" s="13">
        <v>9587179</v>
      </c>
      <c r="CO16" s="13">
        <v>7686172</v>
      </c>
    </row>
    <row r="17" spans="2:93" x14ac:dyDescent="0.25">
      <c r="B17" s="8">
        <v>2003</v>
      </c>
      <c r="C17" s="13">
        <v>31644028</v>
      </c>
      <c r="D17" s="13">
        <v>424176</v>
      </c>
      <c r="E17" s="13">
        <v>412170</v>
      </c>
      <c r="F17" s="13">
        <v>417761</v>
      </c>
      <c r="G17" s="13">
        <v>428261</v>
      </c>
      <c r="H17" s="13">
        <v>434233</v>
      </c>
      <c r="I17" s="13">
        <v>437493</v>
      </c>
      <c r="J17" s="13">
        <v>438085</v>
      </c>
      <c r="K17" s="13">
        <v>437399</v>
      </c>
      <c r="L17" s="13">
        <v>440569</v>
      </c>
      <c r="M17" s="13">
        <v>436181</v>
      </c>
      <c r="N17" s="13">
        <v>425798</v>
      </c>
      <c r="O17" s="13">
        <v>418370</v>
      </c>
      <c r="P17" s="13">
        <v>420492</v>
      </c>
      <c r="Q17" s="13">
        <v>421247</v>
      </c>
      <c r="R17" s="13">
        <v>423339</v>
      </c>
      <c r="S17" s="13">
        <v>415262</v>
      </c>
      <c r="T17" s="13">
        <v>421683</v>
      </c>
      <c r="U17" s="13">
        <v>431576</v>
      </c>
      <c r="V17" s="13">
        <v>453131</v>
      </c>
      <c r="W17" s="13">
        <v>455712</v>
      </c>
      <c r="X17" s="13">
        <v>452949</v>
      </c>
      <c r="Y17" s="13">
        <v>453582</v>
      </c>
      <c r="Z17" s="13">
        <v>463185</v>
      </c>
      <c r="AA17" s="13">
        <v>491960</v>
      </c>
      <c r="AB17" s="13">
        <v>531295</v>
      </c>
      <c r="AC17" s="13">
        <v>550260</v>
      </c>
      <c r="AD17" s="13">
        <v>556817</v>
      </c>
      <c r="AE17" s="13">
        <v>545367</v>
      </c>
      <c r="AF17" s="13">
        <v>550443</v>
      </c>
      <c r="AG17" s="13">
        <v>542773</v>
      </c>
      <c r="AH17" s="13">
        <v>530356</v>
      </c>
      <c r="AI17" s="13">
        <v>526171</v>
      </c>
      <c r="AJ17" s="13">
        <v>516916</v>
      </c>
      <c r="AK17" s="13">
        <v>501139</v>
      </c>
      <c r="AL17" s="13">
        <v>498920</v>
      </c>
      <c r="AM17" s="13">
        <v>481140</v>
      </c>
      <c r="AN17" s="13">
        <v>459816</v>
      </c>
      <c r="AO17" s="13">
        <v>442816</v>
      </c>
      <c r="AP17" s="13">
        <v>435352</v>
      </c>
      <c r="AQ17" s="13">
        <v>425129</v>
      </c>
      <c r="AR17" s="13">
        <v>416628</v>
      </c>
      <c r="AS17" s="13">
        <v>416292</v>
      </c>
      <c r="AT17" s="13">
        <v>417607</v>
      </c>
      <c r="AU17" s="13">
        <v>355534</v>
      </c>
      <c r="AV17" s="13">
        <v>333323</v>
      </c>
      <c r="AW17" s="13">
        <v>325378</v>
      </c>
      <c r="AX17" s="13">
        <v>314260</v>
      </c>
      <c r="AY17" s="13">
        <v>291870</v>
      </c>
      <c r="AZ17" s="13">
        <v>280279</v>
      </c>
      <c r="BA17" s="13">
        <v>261533</v>
      </c>
      <c r="BB17" s="13">
        <v>253382</v>
      </c>
      <c r="BC17" s="13">
        <v>242995</v>
      </c>
      <c r="BD17" s="13">
        <v>232673</v>
      </c>
      <c r="BE17" s="13">
        <v>231921</v>
      </c>
      <c r="BF17" s="13">
        <v>224732</v>
      </c>
      <c r="BG17" s="13">
        <v>217020</v>
      </c>
      <c r="BH17" s="13">
        <v>218408</v>
      </c>
      <c r="BI17" s="13">
        <v>215881</v>
      </c>
      <c r="BJ17" s="13">
        <v>211775</v>
      </c>
      <c r="BK17" s="13">
        <v>203376</v>
      </c>
      <c r="BL17" s="13">
        <v>191157</v>
      </c>
      <c r="BM17" s="13">
        <v>185729</v>
      </c>
      <c r="BN17" s="13">
        <v>175509</v>
      </c>
      <c r="BO17" s="13">
        <v>169754</v>
      </c>
      <c r="BP17" s="13">
        <v>160604</v>
      </c>
      <c r="BQ17" s="13">
        <v>150729</v>
      </c>
      <c r="BR17" s="13">
        <v>139996</v>
      </c>
      <c r="BS17" s="13">
        <v>131987</v>
      </c>
      <c r="BT17" s="13">
        <v>119703</v>
      </c>
      <c r="BU17" s="13">
        <v>105941</v>
      </c>
      <c r="BV17" s="13">
        <v>85687</v>
      </c>
      <c r="BW17" s="13">
        <v>74801</v>
      </c>
      <c r="BX17" s="13">
        <v>66463</v>
      </c>
      <c r="BY17" s="13">
        <v>58832</v>
      </c>
      <c r="BZ17" s="13">
        <v>52468</v>
      </c>
      <c r="CA17" s="13">
        <v>43943</v>
      </c>
      <c r="CB17" s="13">
        <v>36036</v>
      </c>
      <c r="CC17" s="13">
        <v>28324</v>
      </c>
      <c r="CD17" s="13">
        <v>22327</v>
      </c>
      <c r="CE17" s="13">
        <v>17414</v>
      </c>
      <c r="CF17" s="13">
        <v>13056</v>
      </c>
      <c r="CG17" s="13">
        <v>9952</v>
      </c>
      <c r="CH17" s="13">
        <v>7024</v>
      </c>
      <c r="CI17" s="13">
        <v>4912</v>
      </c>
      <c r="CJ17" s="13">
        <v>3403</v>
      </c>
      <c r="CK17" s="13">
        <v>2253</v>
      </c>
      <c r="CL17" s="13">
        <v>3926</v>
      </c>
      <c r="CM17" s="13">
        <v>3049758</v>
      </c>
      <c r="CN17" s="13">
        <v>9529799</v>
      </c>
      <c r="CO17" s="13">
        <v>7953485</v>
      </c>
    </row>
    <row r="18" spans="2:93" x14ac:dyDescent="0.25">
      <c r="B18" s="8">
        <v>2004</v>
      </c>
      <c r="C18" s="13">
        <v>31940655</v>
      </c>
      <c r="D18" s="13">
        <v>443181</v>
      </c>
      <c r="E18" s="13">
        <v>429581</v>
      </c>
      <c r="F18" s="13">
        <v>416655</v>
      </c>
      <c r="G18" s="13">
        <v>422471</v>
      </c>
      <c r="H18" s="13">
        <v>433266</v>
      </c>
      <c r="I18" s="13">
        <v>442178</v>
      </c>
      <c r="J18" s="13">
        <v>443449</v>
      </c>
      <c r="K18" s="13">
        <v>442605</v>
      </c>
      <c r="L18" s="13">
        <v>441453</v>
      </c>
      <c r="M18" s="13">
        <v>444608</v>
      </c>
      <c r="N18" s="13">
        <v>438854</v>
      </c>
      <c r="O18" s="13">
        <v>428151</v>
      </c>
      <c r="P18" s="13">
        <v>420769</v>
      </c>
      <c r="Q18" s="13">
        <v>423506</v>
      </c>
      <c r="R18" s="13">
        <v>424779</v>
      </c>
      <c r="S18" s="13">
        <v>427828</v>
      </c>
      <c r="T18" s="13">
        <v>419282</v>
      </c>
      <c r="U18" s="13">
        <v>425321</v>
      </c>
      <c r="V18" s="13">
        <v>434578</v>
      </c>
      <c r="W18" s="13">
        <v>456616</v>
      </c>
      <c r="X18" s="13">
        <v>458903</v>
      </c>
      <c r="Y18" s="13">
        <v>455892</v>
      </c>
      <c r="Z18" s="13">
        <v>456227</v>
      </c>
      <c r="AA18" s="13">
        <v>465604</v>
      </c>
      <c r="AB18" s="13">
        <v>494666</v>
      </c>
      <c r="AC18" s="13">
        <v>534907</v>
      </c>
      <c r="AD18" s="13">
        <v>553823</v>
      </c>
      <c r="AE18" s="13">
        <v>559713</v>
      </c>
      <c r="AF18" s="13">
        <v>546555</v>
      </c>
      <c r="AG18" s="13">
        <v>551458</v>
      </c>
      <c r="AH18" s="13">
        <v>543207</v>
      </c>
      <c r="AI18" s="13">
        <v>530345</v>
      </c>
      <c r="AJ18" s="13">
        <v>526367</v>
      </c>
      <c r="AK18" s="13">
        <v>517414</v>
      </c>
      <c r="AL18" s="13">
        <v>501309</v>
      </c>
      <c r="AM18" s="13">
        <v>499393</v>
      </c>
      <c r="AN18" s="13">
        <v>481216</v>
      </c>
      <c r="AO18" s="13">
        <v>459473</v>
      </c>
      <c r="AP18" s="13">
        <v>441830</v>
      </c>
      <c r="AQ18" s="13">
        <v>434294</v>
      </c>
      <c r="AR18" s="13">
        <v>424144</v>
      </c>
      <c r="AS18" s="13">
        <v>415052</v>
      </c>
      <c r="AT18" s="13">
        <v>414585</v>
      </c>
      <c r="AU18" s="13">
        <v>417445</v>
      </c>
      <c r="AV18" s="13">
        <v>353643</v>
      </c>
      <c r="AW18" s="13">
        <v>332220</v>
      </c>
      <c r="AX18" s="13">
        <v>324575</v>
      </c>
      <c r="AY18" s="13">
        <v>313103</v>
      </c>
      <c r="AZ18" s="13">
        <v>290464</v>
      </c>
      <c r="BA18" s="13">
        <v>279099</v>
      </c>
      <c r="BB18" s="13">
        <v>259518</v>
      </c>
      <c r="BC18" s="13">
        <v>251106</v>
      </c>
      <c r="BD18" s="13">
        <v>240462</v>
      </c>
      <c r="BE18" s="13">
        <v>229766</v>
      </c>
      <c r="BF18" s="13">
        <v>228843</v>
      </c>
      <c r="BG18" s="13">
        <v>221492</v>
      </c>
      <c r="BH18" s="13">
        <v>213336</v>
      </c>
      <c r="BI18" s="13">
        <v>214322</v>
      </c>
      <c r="BJ18" s="13">
        <v>211257</v>
      </c>
      <c r="BK18" s="13">
        <v>206632</v>
      </c>
      <c r="BL18" s="13">
        <v>198027</v>
      </c>
      <c r="BM18" s="13">
        <v>185268</v>
      </c>
      <c r="BN18" s="13">
        <v>179687</v>
      </c>
      <c r="BO18" s="13">
        <v>169249</v>
      </c>
      <c r="BP18" s="13">
        <v>163040</v>
      </c>
      <c r="BQ18" s="13">
        <v>153903</v>
      </c>
      <c r="BR18" s="13">
        <v>143776</v>
      </c>
      <c r="BS18" s="13">
        <v>132572</v>
      </c>
      <c r="BT18" s="13">
        <v>124144</v>
      </c>
      <c r="BU18" s="13">
        <v>111985</v>
      </c>
      <c r="BV18" s="13">
        <v>98347</v>
      </c>
      <c r="BW18" s="13">
        <v>78432</v>
      </c>
      <c r="BX18" s="13">
        <v>67682</v>
      </c>
      <c r="BY18" s="13">
        <v>59635</v>
      </c>
      <c r="BZ18" s="13">
        <v>51977</v>
      </c>
      <c r="CA18" s="13">
        <v>45608</v>
      </c>
      <c r="CB18" s="13">
        <v>37676</v>
      </c>
      <c r="CC18" s="13">
        <v>30421</v>
      </c>
      <c r="CD18" s="13">
        <v>23399</v>
      </c>
      <c r="CE18" s="13">
        <v>17973</v>
      </c>
      <c r="CF18" s="13">
        <v>13826</v>
      </c>
      <c r="CG18" s="13">
        <v>10084</v>
      </c>
      <c r="CH18" s="13">
        <v>7456</v>
      </c>
      <c r="CI18" s="13">
        <v>5071</v>
      </c>
      <c r="CJ18" s="13">
        <v>3459</v>
      </c>
      <c r="CK18" s="13">
        <v>2376</v>
      </c>
      <c r="CL18" s="13">
        <v>4060</v>
      </c>
      <c r="CM18" s="13">
        <v>3086413</v>
      </c>
      <c r="CN18" s="13">
        <v>9481785</v>
      </c>
      <c r="CO18" s="13">
        <v>8215489</v>
      </c>
    </row>
    <row r="19" spans="2:93" x14ac:dyDescent="0.25">
      <c r="B19" s="8">
        <v>2005</v>
      </c>
      <c r="C19" s="13">
        <v>32243753</v>
      </c>
      <c r="D19" s="13">
        <v>443963</v>
      </c>
      <c r="E19" s="13">
        <v>449078</v>
      </c>
      <c r="F19" s="13">
        <v>435776</v>
      </c>
      <c r="G19" s="13">
        <v>422094</v>
      </c>
      <c r="H19" s="13">
        <v>428036</v>
      </c>
      <c r="I19" s="13">
        <v>441175</v>
      </c>
      <c r="J19" s="13">
        <v>448477</v>
      </c>
      <c r="K19" s="13">
        <v>448191</v>
      </c>
      <c r="L19" s="13">
        <v>445861</v>
      </c>
      <c r="M19" s="13">
        <v>444546</v>
      </c>
      <c r="N19" s="13">
        <v>447245</v>
      </c>
      <c r="O19" s="13">
        <v>441216</v>
      </c>
      <c r="P19" s="13">
        <v>430197</v>
      </c>
      <c r="Q19" s="13">
        <v>423652</v>
      </c>
      <c r="R19" s="13">
        <v>427005</v>
      </c>
      <c r="S19" s="13">
        <v>429027</v>
      </c>
      <c r="T19" s="13">
        <v>432343</v>
      </c>
      <c r="U19" s="13">
        <v>423206</v>
      </c>
      <c r="V19" s="13">
        <v>428958</v>
      </c>
      <c r="W19" s="13">
        <v>437531</v>
      </c>
      <c r="X19" s="13">
        <v>460072</v>
      </c>
      <c r="Y19" s="13">
        <v>462043</v>
      </c>
      <c r="Z19" s="13">
        <v>459068</v>
      </c>
      <c r="AA19" s="13">
        <v>459114</v>
      </c>
      <c r="AB19" s="13">
        <v>468283</v>
      </c>
      <c r="AC19" s="13">
        <v>497824</v>
      </c>
      <c r="AD19" s="13">
        <v>538716</v>
      </c>
      <c r="AE19" s="13">
        <v>557722</v>
      </c>
      <c r="AF19" s="13">
        <v>563114</v>
      </c>
      <c r="AG19" s="13">
        <v>547969</v>
      </c>
      <c r="AH19" s="13">
        <v>552697</v>
      </c>
      <c r="AI19" s="13">
        <v>543750</v>
      </c>
      <c r="AJ19" s="13">
        <v>530497</v>
      </c>
      <c r="AK19" s="13">
        <v>526508</v>
      </c>
      <c r="AL19" s="13">
        <v>518145</v>
      </c>
      <c r="AM19" s="13">
        <v>501533</v>
      </c>
      <c r="AN19" s="13">
        <v>499923</v>
      </c>
      <c r="AO19" s="13">
        <v>481155</v>
      </c>
      <c r="AP19" s="13">
        <v>458963</v>
      </c>
      <c r="AQ19" s="13">
        <v>440565</v>
      </c>
      <c r="AR19" s="13">
        <v>433119</v>
      </c>
      <c r="AS19" s="13">
        <v>422752</v>
      </c>
      <c r="AT19" s="13">
        <v>413088</v>
      </c>
      <c r="AU19" s="13">
        <v>412429</v>
      </c>
      <c r="AV19" s="13">
        <v>416837</v>
      </c>
      <c r="AW19" s="13">
        <v>351253</v>
      </c>
      <c r="AX19" s="13">
        <v>330689</v>
      </c>
      <c r="AY19" s="13">
        <v>323321</v>
      </c>
      <c r="AZ19" s="13">
        <v>311506</v>
      </c>
      <c r="BA19" s="13">
        <v>288571</v>
      </c>
      <c r="BB19" s="13">
        <v>277363</v>
      </c>
      <c r="BC19" s="13">
        <v>256961</v>
      </c>
      <c r="BD19" s="13">
        <v>248365</v>
      </c>
      <c r="BE19" s="13">
        <v>237391</v>
      </c>
      <c r="BF19" s="13">
        <v>226345</v>
      </c>
      <c r="BG19" s="13">
        <v>225181</v>
      </c>
      <c r="BH19" s="13">
        <v>217670</v>
      </c>
      <c r="BI19" s="13">
        <v>209074</v>
      </c>
      <c r="BJ19" s="13">
        <v>209820</v>
      </c>
      <c r="BK19" s="13">
        <v>206105</v>
      </c>
      <c r="BL19" s="13">
        <v>201058</v>
      </c>
      <c r="BM19" s="13">
        <v>192285</v>
      </c>
      <c r="BN19" s="13">
        <v>179225</v>
      </c>
      <c r="BO19" s="13">
        <v>173343</v>
      </c>
      <c r="BP19" s="13">
        <v>162539</v>
      </c>
      <c r="BQ19" s="13">
        <v>156053</v>
      </c>
      <c r="BR19" s="13">
        <v>146969</v>
      </c>
      <c r="BS19" s="13">
        <v>136417</v>
      </c>
      <c r="BT19" s="13">
        <v>124898</v>
      </c>
      <c r="BU19" s="13">
        <v>116154</v>
      </c>
      <c r="BV19" s="13">
        <v>104146</v>
      </c>
      <c r="BW19" s="13">
        <v>90498</v>
      </c>
      <c r="BX19" s="13">
        <v>71112</v>
      </c>
      <c r="BY19" s="13">
        <v>60676</v>
      </c>
      <c r="BZ19" s="13">
        <v>52956</v>
      </c>
      <c r="CA19" s="13">
        <v>45246</v>
      </c>
      <c r="CB19" s="13">
        <v>39128</v>
      </c>
      <c r="CC19" s="13">
        <v>31701</v>
      </c>
      <c r="CD19" s="13">
        <v>25132</v>
      </c>
      <c r="CE19" s="13">
        <v>19070</v>
      </c>
      <c r="CF19" s="13">
        <v>14371</v>
      </c>
      <c r="CG19" s="13">
        <v>10805</v>
      </c>
      <c r="CH19" s="13">
        <v>7581</v>
      </c>
      <c r="CI19" s="13">
        <v>5480</v>
      </c>
      <c r="CJ19" s="13">
        <v>3638</v>
      </c>
      <c r="CK19" s="13">
        <v>2411</v>
      </c>
      <c r="CL19" s="13">
        <v>4189</v>
      </c>
      <c r="CM19" s="13">
        <v>3103531</v>
      </c>
      <c r="CN19" s="13">
        <v>9439757</v>
      </c>
      <c r="CO19" s="13">
        <v>8481967</v>
      </c>
    </row>
    <row r="20" spans="2:93" x14ac:dyDescent="0.25">
      <c r="B20" s="8">
        <v>2006</v>
      </c>
      <c r="C20" s="13">
        <v>32571174</v>
      </c>
      <c r="D20" s="13">
        <v>437313</v>
      </c>
      <c r="E20" s="13">
        <v>448461</v>
      </c>
      <c r="F20" s="13">
        <v>453454</v>
      </c>
      <c r="G20" s="13">
        <v>442790</v>
      </c>
      <c r="H20" s="13">
        <v>429821</v>
      </c>
      <c r="I20" s="13">
        <v>437003</v>
      </c>
      <c r="J20" s="13">
        <v>447130</v>
      </c>
      <c r="K20" s="13">
        <v>454046</v>
      </c>
      <c r="L20" s="13">
        <v>452697</v>
      </c>
      <c r="M20" s="13">
        <v>449662</v>
      </c>
      <c r="N20" s="13">
        <v>448205</v>
      </c>
      <c r="O20" s="13">
        <v>449874</v>
      </c>
      <c r="P20" s="13">
        <v>443206</v>
      </c>
      <c r="Q20" s="13">
        <v>433071</v>
      </c>
      <c r="R20" s="13">
        <v>427925</v>
      </c>
      <c r="S20" s="13">
        <v>430600</v>
      </c>
      <c r="T20" s="13">
        <v>433319</v>
      </c>
      <c r="U20" s="13">
        <v>435726</v>
      </c>
      <c r="V20" s="13">
        <v>427861</v>
      </c>
      <c r="W20" s="13">
        <v>432889</v>
      </c>
      <c r="X20" s="13">
        <v>441462</v>
      </c>
      <c r="Y20" s="13">
        <v>461423</v>
      </c>
      <c r="Z20" s="13">
        <v>464388</v>
      </c>
      <c r="AA20" s="13">
        <v>461940</v>
      </c>
      <c r="AB20" s="13">
        <v>462299</v>
      </c>
      <c r="AC20" s="13">
        <v>472717</v>
      </c>
      <c r="AD20" s="13">
        <v>501332</v>
      </c>
      <c r="AE20" s="13">
        <v>540098</v>
      </c>
      <c r="AF20" s="13">
        <v>559399</v>
      </c>
      <c r="AG20" s="13">
        <v>563995</v>
      </c>
      <c r="AH20" s="13">
        <v>550767</v>
      </c>
      <c r="AI20" s="13">
        <v>552549</v>
      </c>
      <c r="AJ20" s="13">
        <v>543668</v>
      </c>
      <c r="AK20" s="13">
        <v>531652</v>
      </c>
      <c r="AL20" s="13">
        <v>526466</v>
      </c>
      <c r="AM20" s="13">
        <v>518228</v>
      </c>
      <c r="AN20" s="13">
        <v>503219</v>
      </c>
      <c r="AO20" s="13">
        <v>499025</v>
      </c>
      <c r="AP20" s="13">
        <v>481039</v>
      </c>
      <c r="AQ20" s="13">
        <v>459295</v>
      </c>
      <c r="AR20" s="13">
        <v>440413</v>
      </c>
      <c r="AS20" s="13">
        <v>432125</v>
      </c>
      <c r="AT20" s="13">
        <v>421998</v>
      </c>
      <c r="AU20" s="13">
        <v>412428</v>
      </c>
      <c r="AV20" s="13">
        <v>410676</v>
      </c>
      <c r="AW20" s="13">
        <v>410700</v>
      </c>
      <c r="AX20" s="13">
        <v>353042</v>
      </c>
      <c r="AY20" s="13">
        <v>331114</v>
      </c>
      <c r="AZ20" s="13">
        <v>322198</v>
      </c>
      <c r="BA20" s="13">
        <v>308951</v>
      </c>
      <c r="BB20" s="13">
        <v>287761</v>
      </c>
      <c r="BC20" s="13">
        <v>275242</v>
      </c>
      <c r="BD20" s="13">
        <v>255636</v>
      </c>
      <c r="BE20" s="13">
        <v>245714</v>
      </c>
      <c r="BF20" s="13">
        <v>234499</v>
      </c>
      <c r="BG20" s="13">
        <v>224024</v>
      </c>
      <c r="BH20" s="13">
        <v>220892</v>
      </c>
      <c r="BI20" s="13">
        <v>214072</v>
      </c>
      <c r="BJ20" s="13">
        <v>205876</v>
      </c>
      <c r="BK20" s="13">
        <v>204853</v>
      </c>
      <c r="BL20" s="13">
        <v>200784</v>
      </c>
      <c r="BM20" s="13">
        <v>195118</v>
      </c>
      <c r="BN20" s="13">
        <v>186018</v>
      </c>
      <c r="BO20" s="13">
        <v>173823</v>
      </c>
      <c r="BP20" s="13">
        <v>166376</v>
      </c>
      <c r="BQ20" s="13">
        <v>156050</v>
      </c>
      <c r="BR20" s="13">
        <v>148869</v>
      </c>
      <c r="BS20" s="13">
        <v>140105</v>
      </c>
      <c r="BT20" s="13">
        <v>129044</v>
      </c>
      <c r="BU20" s="13">
        <v>117322</v>
      </c>
      <c r="BV20" s="13">
        <v>108026</v>
      </c>
      <c r="BW20" s="13">
        <v>96176</v>
      </c>
      <c r="BX20" s="13">
        <v>82769</v>
      </c>
      <c r="BY20" s="13">
        <v>64700</v>
      </c>
      <c r="BZ20" s="13">
        <v>54412</v>
      </c>
      <c r="CA20" s="13">
        <v>46842</v>
      </c>
      <c r="CB20" s="13">
        <v>39102</v>
      </c>
      <c r="CC20" s="13">
        <v>33163</v>
      </c>
      <c r="CD20" s="13">
        <v>26595</v>
      </c>
      <c r="CE20" s="13">
        <v>20715</v>
      </c>
      <c r="CF20" s="13">
        <v>15524</v>
      </c>
      <c r="CG20" s="13">
        <v>11359</v>
      </c>
      <c r="CH20" s="13">
        <v>8324</v>
      </c>
      <c r="CI20" s="13">
        <v>5701</v>
      </c>
      <c r="CJ20" s="13">
        <v>4061</v>
      </c>
      <c r="CK20" s="13">
        <v>2687</v>
      </c>
      <c r="CL20" s="13">
        <v>4433</v>
      </c>
      <c r="CM20" s="13">
        <v>3118564</v>
      </c>
      <c r="CN20" s="13">
        <v>9394291</v>
      </c>
      <c r="CO20" s="13">
        <v>8746547</v>
      </c>
    </row>
    <row r="21" spans="2:93" x14ac:dyDescent="0.25">
      <c r="B21" s="8">
        <v>2007</v>
      </c>
      <c r="C21" s="13">
        <v>32889025</v>
      </c>
      <c r="D21" s="13">
        <v>430806</v>
      </c>
      <c r="E21" s="13">
        <v>440647</v>
      </c>
      <c r="F21" s="13">
        <v>451431</v>
      </c>
      <c r="G21" s="13">
        <v>457074</v>
      </c>
      <c r="H21" s="13">
        <v>446240</v>
      </c>
      <c r="I21" s="13">
        <v>436691</v>
      </c>
      <c r="J21" s="13">
        <v>442197</v>
      </c>
      <c r="K21" s="13">
        <v>451983</v>
      </c>
      <c r="L21" s="13">
        <v>457653</v>
      </c>
      <c r="M21" s="13">
        <v>455935</v>
      </c>
      <c r="N21" s="13">
        <v>453563</v>
      </c>
      <c r="O21" s="13">
        <v>451704</v>
      </c>
      <c r="P21" s="13">
        <v>454522</v>
      </c>
      <c r="Q21" s="13">
        <v>447771</v>
      </c>
      <c r="R21" s="13">
        <v>437812</v>
      </c>
      <c r="S21" s="13">
        <v>432818</v>
      </c>
      <c r="T21" s="13">
        <v>435656</v>
      </c>
      <c r="U21" s="13">
        <v>438059</v>
      </c>
      <c r="V21" s="13">
        <v>440439</v>
      </c>
      <c r="W21" s="13">
        <v>431510</v>
      </c>
      <c r="X21" s="13">
        <v>436510</v>
      </c>
      <c r="Y21" s="13">
        <v>444876</v>
      </c>
      <c r="Z21" s="13">
        <v>465643</v>
      </c>
      <c r="AA21" s="13">
        <v>467411</v>
      </c>
      <c r="AB21" s="13">
        <v>464752</v>
      </c>
      <c r="AC21" s="13">
        <v>464455</v>
      </c>
      <c r="AD21" s="13">
        <v>473713</v>
      </c>
      <c r="AE21" s="13">
        <v>502097</v>
      </c>
      <c r="AF21" s="13">
        <v>540985</v>
      </c>
      <c r="AG21" s="13">
        <v>559782</v>
      </c>
      <c r="AH21" s="13">
        <v>564654</v>
      </c>
      <c r="AI21" s="13">
        <v>550945</v>
      </c>
      <c r="AJ21" s="13">
        <v>554708</v>
      </c>
      <c r="AK21" s="13">
        <v>545330</v>
      </c>
      <c r="AL21" s="13">
        <v>532962</v>
      </c>
      <c r="AM21" s="13">
        <v>527727</v>
      </c>
      <c r="AN21" s="13">
        <v>518535</v>
      </c>
      <c r="AO21" s="13">
        <v>502926</v>
      </c>
      <c r="AP21" s="13">
        <v>498891</v>
      </c>
      <c r="AQ21" s="13">
        <v>480012</v>
      </c>
      <c r="AR21" s="13">
        <v>457867</v>
      </c>
      <c r="AS21" s="13">
        <v>439012</v>
      </c>
      <c r="AT21" s="13">
        <v>431048</v>
      </c>
      <c r="AU21" s="13">
        <v>420767</v>
      </c>
      <c r="AV21" s="13">
        <v>411193</v>
      </c>
      <c r="AW21" s="13">
        <v>409796</v>
      </c>
      <c r="AX21" s="13">
        <v>410668</v>
      </c>
      <c r="AY21" s="13">
        <v>350770</v>
      </c>
      <c r="AZ21" s="13">
        <v>328592</v>
      </c>
      <c r="BA21" s="13">
        <v>319647</v>
      </c>
      <c r="BB21" s="13">
        <v>306347</v>
      </c>
      <c r="BC21" s="13">
        <v>284601</v>
      </c>
      <c r="BD21" s="13">
        <v>272445</v>
      </c>
      <c r="BE21" s="13">
        <v>252826</v>
      </c>
      <c r="BF21" s="13">
        <v>243148</v>
      </c>
      <c r="BG21" s="13">
        <v>231619</v>
      </c>
      <c r="BH21" s="13">
        <v>220759</v>
      </c>
      <c r="BI21" s="13">
        <v>217360</v>
      </c>
      <c r="BJ21" s="13">
        <v>209856</v>
      </c>
      <c r="BK21" s="13">
        <v>201175</v>
      </c>
      <c r="BL21" s="13">
        <v>199961</v>
      </c>
      <c r="BM21" s="13">
        <v>195345</v>
      </c>
      <c r="BN21" s="13">
        <v>189510</v>
      </c>
      <c r="BO21" s="13">
        <v>179835</v>
      </c>
      <c r="BP21" s="13">
        <v>167246</v>
      </c>
      <c r="BQ21" s="13">
        <v>159625</v>
      </c>
      <c r="BR21" s="13">
        <v>148651</v>
      </c>
      <c r="BS21" s="13">
        <v>141176</v>
      </c>
      <c r="BT21" s="13">
        <v>131776</v>
      </c>
      <c r="BU21" s="13">
        <v>120525</v>
      </c>
      <c r="BV21" s="13">
        <v>108668</v>
      </c>
      <c r="BW21" s="13">
        <v>99240</v>
      </c>
      <c r="BX21" s="13">
        <v>87611</v>
      </c>
      <c r="BY21" s="13">
        <v>74736</v>
      </c>
      <c r="BZ21" s="13">
        <v>57591</v>
      </c>
      <c r="CA21" s="13">
        <v>47816</v>
      </c>
      <c r="CB21" s="13">
        <v>40576</v>
      </c>
      <c r="CC21" s="13">
        <v>33085</v>
      </c>
      <c r="CD21" s="13">
        <v>27584</v>
      </c>
      <c r="CE21" s="13">
        <v>21792</v>
      </c>
      <c r="CF21" s="13">
        <v>16560</v>
      </c>
      <c r="CG21" s="13">
        <v>12155</v>
      </c>
      <c r="CH21" s="13">
        <v>8692</v>
      </c>
      <c r="CI21" s="13">
        <v>6260</v>
      </c>
      <c r="CJ21" s="13">
        <v>4080</v>
      </c>
      <c r="CK21" s="13">
        <v>2811</v>
      </c>
      <c r="CL21" s="13">
        <v>4683</v>
      </c>
      <c r="CM21" s="13">
        <v>3144262</v>
      </c>
      <c r="CN21" s="13">
        <v>9355169</v>
      </c>
      <c r="CO21" s="13">
        <v>8997743</v>
      </c>
    </row>
    <row r="22" spans="2:93" x14ac:dyDescent="0.25">
      <c r="B22" s="8">
        <v>2008</v>
      </c>
      <c r="C22" s="13">
        <v>33247118</v>
      </c>
      <c r="D22" s="13">
        <v>426804</v>
      </c>
      <c r="E22" s="13">
        <v>434967</v>
      </c>
      <c r="F22" s="13">
        <v>444727</v>
      </c>
      <c r="G22" s="13">
        <v>455523</v>
      </c>
      <c r="H22" s="13">
        <v>462009</v>
      </c>
      <c r="I22" s="13">
        <v>453721</v>
      </c>
      <c r="J22" s="13">
        <v>441603</v>
      </c>
      <c r="K22" s="13">
        <v>446043</v>
      </c>
      <c r="L22" s="13">
        <v>455779</v>
      </c>
      <c r="M22" s="13">
        <v>461146</v>
      </c>
      <c r="N22" s="13">
        <v>460054</v>
      </c>
      <c r="O22" s="13">
        <v>458253</v>
      </c>
      <c r="P22" s="13">
        <v>456164</v>
      </c>
      <c r="Q22" s="13">
        <v>460381</v>
      </c>
      <c r="R22" s="13">
        <v>454021</v>
      </c>
      <c r="S22" s="13">
        <v>444033</v>
      </c>
      <c r="T22" s="13">
        <v>438845</v>
      </c>
      <c r="U22" s="13">
        <v>441662</v>
      </c>
      <c r="V22" s="13">
        <v>443792</v>
      </c>
      <c r="W22" s="13">
        <v>446348</v>
      </c>
      <c r="X22" s="13">
        <v>436741</v>
      </c>
      <c r="Y22" s="13">
        <v>440812</v>
      </c>
      <c r="Z22" s="13">
        <v>448843</v>
      </c>
      <c r="AA22" s="13">
        <v>470848</v>
      </c>
      <c r="AB22" s="13">
        <v>471132</v>
      </c>
      <c r="AC22" s="13">
        <v>468330</v>
      </c>
      <c r="AD22" s="13">
        <v>467102</v>
      </c>
      <c r="AE22" s="13">
        <v>475187</v>
      </c>
      <c r="AF22" s="13">
        <v>503412</v>
      </c>
      <c r="AG22" s="13">
        <v>542481</v>
      </c>
      <c r="AH22" s="13">
        <v>560503</v>
      </c>
      <c r="AI22" s="13">
        <v>565409</v>
      </c>
      <c r="AJ22" s="13">
        <v>551263</v>
      </c>
      <c r="AK22" s="13">
        <v>556808</v>
      </c>
      <c r="AL22" s="13">
        <v>547012</v>
      </c>
      <c r="AM22" s="13">
        <v>534308</v>
      </c>
      <c r="AN22" s="13">
        <v>529002</v>
      </c>
      <c r="AO22" s="13">
        <v>518807</v>
      </c>
      <c r="AP22" s="13">
        <v>502599</v>
      </c>
      <c r="AQ22" s="13">
        <v>498367</v>
      </c>
      <c r="AR22" s="13">
        <v>478790</v>
      </c>
      <c r="AS22" s="13">
        <v>456297</v>
      </c>
      <c r="AT22" s="13">
        <v>437467</v>
      </c>
      <c r="AU22" s="13">
        <v>429658</v>
      </c>
      <c r="AV22" s="13">
        <v>419402</v>
      </c>
      <c r="AW22" s="13">
        <v>409827</v>
      </c>
      <c r="AX22" s="13">
        <v>408660</v>
      </c>
      <c r="AY22" s="13">
        <v>410346</v>
      </c>
      <c r="AZ22" s="13">
        <v>348399</v>
      </c>
      <c r="BA22" s="13">
        <v>325869</v>
      </c>
      <c r="BB22" s="13">
        <v>316911</v>
      </c>
      <c r="BC22" s="13">
        <v>303498</v>
      </c>
      <c r="BD22" s="13">
        <v>281287</v>
      </c>
      <c r="BE22" s="13">
        <v>269311</v>
      </c>
      <c r="BF22" s="13">
        <v>249771</v>
      </c>
      <c r="BG22" s="13">
        <v>240186</v>
      </c>
      <c r="BH22" s="13">
        <v>228782</v>
      </c>
      <c r="BI22" s="13">
        <v>217390</v>
      </c>
      <c r="BJ22" s="13">
        <v>213595</v>
      </c>
      <c r="BK22" s="13">
        <v>205525</v>
      </c>
      <c r="BL22" s="13">
        <v>196228</v>
      </c>
      <c r="BM22" s="13">
        <v>194682</v>
      </c>
      <c r="BN22" s="13">
        <v>189616</v>
      </c>
      <c r="BO22" s="13">
        <v>183686</v>
      </c>
      <c r="BP22" s="13">
        <v>173425</v>
      </c>
      <c r="BQ22" s="13">
        <v>160419</v>
      </c>
      <c r="BR22" s="13">
        <v>152564</v>
      </c>
      <c r="BS22" s="13">
        <v>141218</v>
      </c>
      <c r="BT22" s="13">
        <v>133068</v>
      </c>
      <c r="BU22" s="13">
        <v>123204</v>
      </c>
      <c r="BV22" s="13">
        <v>111845</v>
      </c>
      <c r="BW22" s="13">
        <v>99895</v>
      </c>
      <c r="BX22" s="13">
        <v>90384</v>
      </c>
      <c r="BY22" s="13">
        <v>79106</v>
      </c>
      <c r="BZ22" s="13">
        <v>66610</v>
      </c>
      <c r="CA22" s="13">
        <v>50628</v>
      </c>
      <c r="CB22" s="13">
        <v>41382</v>
      </c>
      <c r="CC22" s="13">
        <v>34592</v>
      </c>
      <c r="CD22" s="13">
        <v>27692</v>
      </c>
      <c r="CE22" s="13">
        <v>22639</v>
      </c>
      <c r="CF22" s="13">
        <v>17507</v>
      </c>
      <c r="CG22" s="13">
        <v>12994</v>
      </c>
      <c r="CH22" s="13">
        <v>9430</v>
      </c>
      <c r="CI22" s="13">
        <v>6452</v>
      </c>
      <c r="CJ22" s="13">
        <v>4537</v>
      </c>
      <c r="CK22" s="13">
        <v>2905</v>
      </c>
      <c r="CL22" s="13">
        <v>5063</v>
      </c>
      <c r="CM22" s="13">
        <v>3180355</v>
      </c>
      <c r="CN22" s="13">
        <v>9328890</v>
      </c>
      <c r="CO22" s="13">
        <v>9245201</v>
      </c>
    </row>
    <row r="23" spans="2:93" x14ac:dyDescent="0.25">
      <c r="B23" s="8">
        <v>2009</v>
      </c>
      <c r="C23" s="13">
        <v>33628895</v>
      </c>
      <c r="D23" s="13">
        <v>428234</v>
      </c>
      <c r="E23" s="13">
        <v>432119</v>
      </c>
      <c r="F23" s="13">
        <v>440544</v>
      </c>
      <c r="G23" s="13">
        <v>450182</v>
      </c>
      <c r="H23" s="13">
        <v>461386</v>
      </c>
      <c r="I23" s="13">
        <v>471550</v>
      </c>
      <c r="J23" s="13">
        <v>459875</v>
      </c>
      <c r="K23" s="13">
        <v>446594</v>
      </c>
      <c r="L23" s="13">
        <v>450844</v>
      </c>
      <c r="M23" s="13">
        <v>461725</v>
      </c>
      <c r="N23" s="13">
        <v>466963</v>
      </c>
      <c r="O23" s="13">
        <v>465724</v>
      </c>
      <c r="P23" s="13">
        <v>464430</v>
      </c>
      <c r="Q23" s="13">
        <v>462471</v>
      </c>
      <c r="R23" s="13">
        <v>467822</v>
      </c>
      <c r="S23" s="13">
        <v>461481</v>
      </c>
      <c r="T23" s="13">
        <v>451247</v>
      </c>
      <c r="U23" s="13">
        <v>445422</v>
      </c>
      <c r="V23" s="13">
        <v>447676</v>
      </c>
      <c r="W23" s="13">
        <v>449347</v>
      </c>
      <c r="X23" s="13">
        <v>451653</v>
      </c>
      <c r="Y23" s="13">
        <v>441152</v>
      </c>
      <c r="Z23" s="13">
        <v>444727</v>
      </c>
      <c r="AA23" s="13">
        <v>452238</v>
      </c>
      <c r="AB23" s="13">
        <v>475586</v>
      </c>
      <c r="AC23" s="13">
        <v>474353</v>
      </c>
      <c r="AD23" s="13">
        <v>471281</v>
      </c>
      <c r="AE23" s="13">
        <v>469457</v>
      </c>
      <c r="AF23" s="13">
        <v>476471</v>
      </c>
      <c r="AG23" s="13">
        <v>504641</v>
      </c>
      <c r="AH23" s="13">
        <v>543681</v>
      </c>
      <c r="AI23" s="13">
        <v>560694</v>
      </c>
      <c r="AJ23" s="13">
        <v>565852</v>
      </c>
      <c r="AK23" s="13">
        <v>551306</v>
      </c>
      <c r="AL23" s="13">
        <v>558589</v>
      </c>
      <c r="AM23" s="13">
        <v>548265</v>
      </c>
      <c r="AN23" s="13">
        <v>535184</v>
      </c>
      <c r="AO23" s="13">
        <v>529893</v>
      </c>
      <c r="AP23" s="13">
        <v>518750</v>
      </c>
      <c r="AQ23" s="13">
        <v>502012</v>
      </c>
      <c r="AR23" s="13">
        <v>497686</v>
      </c>
      <c r="AS23" s="13">
        <v>477550</v>
      </c>
      <c r="AT23" s="13">
        <v>454603</v>
      </c>
      <c r="AU23" s="13">
        <v>435847</v>
      </c>
      <c r="AV23" s="13">
        <v>428137</v>
      </c>
      <c r="AW23" s="13">
        <v>417985</v>
      </c>
      <c r="AX23" s="13">
        <v>408290</v>
      </c>
      <c r="AY23" s="13">
        <v>407388</v>
      </c>
      <c r="AZ23" s="13">
        <v>410022</v>
      </c>
      <c r="BA23" s="13">
        <v>345727</v>
      </c>
      <c r="BB23" s="13">
        <v>322994</v>
      </c>
      <c r="BC23" s="13">
        <v>313900</v>
      </c>
      <c r="BD23" s="13">
        <v>300482</v>
      </c>
      <c r="BE23" s="13">
        <v>277710</v>
      </c>
      <c r="BF23" s="13">
        <v>265970</v>
      </c>
      <c r="BG23" s="13">
        <v>246553</v>
      </c>
      <c r="BH23" s="13">
        <v>237087</v>
      </c>
      <c r="BI23" s="13">
        <v>225686</v>
      </c>
      <c r="BJ23" s="13">
        <v>213570</v>
      </c>
      <c r="BK23" s="13">
        <v>209590</v>
      </c>
      <c r="BL23" s="13">
        <v>200948</v>
      </c>
      <c r="BM23" s="13">
        <v>190932</v>
      </c>
      <c r="BN23" s="13">
        <v>189133</v>
      </c>
      <c r="BO23" s="13">
        <v>183531</v>
      </c>
      <c r="BP23" s="13">
        <v>177443</v>
      </c>
      <c r="BQ23" s="13">
        <v>166806</v>
      </c>
      <c r="BR23" s="13">
        <v>153355</v>
      </c>
      <c r="BS23" s="13">
        <v>145181</v>
      </c>
      <c r="BT23" s="13">
        <v>133392</v>
      </c>
      <c r="BU23" s="13">
        <v>124798</v>
      </c>
      <c r="BV23" s="13">
        <v>114362</v>
      </c>
      <c r="BW23" s="13">
        <v>103058</v>
      </c>
      <c r="BX23" s="13">
        <v>91110</v>
      </c>
      <c r="BY23" s="13">
        <v>81631</v>
      </c>
      <c r="BZ23" s="13">
        <v>70718</v>
      </c>
      <c r="CA23" s="13">
        <v>59091</v>
      </c>
      <c r="CB23" s="13">
        <v>44012</v>
      </c>
      <c r="CC23" s="13">
        <v>35227</v>
      </c>
      <c r="CD23" s="13">
        <v>28985</v>
      </c>
      <c r="CE23" s="13">
        <v>22765</v>
      </c>
      <c r="CF23" s="13">
        <v>18331</v>
      </c>
      <c r="CG23" s="13">
        <v>13757</v>
      </c>
      <c r="CH23" s="13">
        <v>9946</v>
      </c>
      <c r="CI23" s="13">
        <v>7115</v>
      </c>
      <c r="CJ23" s="13">
        <v>4584</v>
      </c>
      <c r="CK23" s="13">
        <v>3210</v>
      </c>
      <c r="CL23" s="13">
        <v>5356</v>
      </c>
      <c r="CM23" s="13">
        <v>3218937</v>
      </c>
      <c r="CN23" s="13">
        <v>9320860</v>
      </c>
      <c r="CO23" s="13">
        <v>9476774</v>
      </c>
    </row>
    <row r="24" spans="2:93" x14ac:dyDescent="0.25">
      <c r="B24" s="8">
        <v>2010</v>
      </c>
      <c r="C24" s="13">
        <v>34004889</v>
      </c>
      <c r="D24" s="13">
        <v>421727</v>
      </c>
      <c r="E24" s="13">
        <v>434027</v>
      </c>
      <c r="F24" s="13">
        <v>438489</v>
      </c>
      <c r="G24" s="13">
        <v>446831</v>
      </c>
      <c r="H24" s="13">
        <v>457505</v>
      </c>
      <c r="I24" s="13">
        <v>472024</v>
      </c>
      <c r="J24" s="13">
        <v>479857</v>
      </c>
      <c r="K24" s="13">
        <v>465473</v>
      </c>
      <c r="L24" s="13">
        <v>451712</v>
      </c>
      <c r="M24" s="13">
        <v>456924</v>
      </c>
      <c r="N24" s="13">
        <v>468006</v>
      </c>
      <c r="O24" s="13">
        <v>472781</v>
      </c>
      <c r="P24" s="13">
        <v>471219</v>
      </c>
      <c r="Q24" s="13">
        <v>470434</v>
      </c>
      <c r="R24" s="13">
        <v>468336</v>
      </c>
      <c r="S24" s="13">
        <v>474613</v>
      </c>
      <c r="T24" s="13">
        <v>468253</v>
      </c>
      <c r="U24" s="13">
        <v>457223</v>
      </c>
      <c r="V24" s="13">
        <v>450866</v>
      </c>
      <c r="W24" s="13">
        <v>452676</v>
      </c>
      <c r="X24" s="13">
        <v>454218</v>
      </c>
      <c r="Y24" s="13">
        <v>456017</v>
      </c>
      <c r="Z24" s="13">
        <v>444636</v>
      </c>
      <c r="AA24" s="13">
        <v>447524</v>
      </c>
      <c r="AB24" s="13">
        <v>454847</v>
      </c>
      <c r="AC24" s="13">
        <v>479279</v>
      </c>
      <c r="AD24" s="13">
        <v>476810</v>
      </c>
      <c r="AE24" s="13">
        <v>473618</v>
      </c>
      <c r="AF24" s="13">
        <v>470830</v>
      </c>
      <c r="AG24" s="13">
        <v>476851</v>
      </c>
      <c r="AH24" s="13">
        <v>504950</v>
      </c>
      <c r="AI24" s="13">
        <v>543845</v>
      </c>
      <c r="AJ24" s="13">
        <v>560378</v>
      </c>
      <c r="AK24" s="13">
        <v>565535</v>
      </c>
      <c r="AL24" s="13">
        <v>550714</v>
      </c>
      <c r="AM24" s="13">
        <v>559703</v>
      </c>
      <c r="AN24" s="13">
        <v>549007</v>
      </c>
      <c r="AO24" s="13">
        <v>535654</v>
      </c>
      <c r="AP24" s="13">
        <v>530293</v>
      </c>
      <c r="AQ24" s="13">
        <v>518414</v>
      </c>
      <c r="AR24" s="13">
        <v>501024</v>
      </c>
      <c r="AS24" s="13">
        <v>496776</v>
      </c>
      <c r="AT24" s="13">
        <v>475954</v>
      </c>
      <c r="AU24" s="13">
        <v>452850</v>
      </c>
      <c r="AV24" s="13">
        <v>434034</v>
      </c>
      <c r="AW24" s="13">
        <v>426446</v>
      </c>
      <c r="AX24" s="13">
        <v>416322</v>
      </c>
      <c r="AY24" s="13">
        <v>406598</v>
      </c>
      <c r="AZ24" s="13">
        <v>405932</v>
      </c>
      <c r="BA24" s="13">
        <v>409429</v>
      </c>
      <c r="BB24" s="13">
        <v>342964</v>
      </c>
      <c r="BC24" s="13">
        <v>319900</v>
      </c>
      <c r="BD24" s="13">
        <v>310686</v>
      </c>
      <c r="BE24" s="13">
        <v>297283</v>
      </c>
      <c r="BF24" s="13">
        <v>273960</v>
      </c>
      <c r="BG24" s="13">
        <v>262497</v>
      </c>
      <c r="BH24" s="13">
        <v>243219</v>
      </c>
      <c r="BI24" s="13">
        <v>233814</v>
      </c>
      <c r="BJ24" s="13">
        <v>222382</v>
      </c>
      <c r="BK24" s="13">
        <v>209755</v>
      </c>
      <c r="BL24" s="13">
        <v>205518</v>
      </c>
      <c r="BM24" s="13">
        <v>196098</v>
      </c>
      <c r="BN24" s="13">
        <v>185696</v>
      </c>
      <c r="BO24" s="13">
        <v>183428</v>
      </c>
      <c r="BP24" s="13">
        <v>177263</v>
      </c>
      <c r="BQ24" s="13">
        <v>170906</v>
      </c>
      <c r="BR24" s="13">
        <v>159815</v>
      </c>
      <c r="BS24" s="13">
        <v>146085</v>
      </c>
      <c r="BT24" s="13">
        <v>137525</v>
      </c>
      <c r="BU24" s="13">
        <v>125383</v>
      </c>
      <c r="BV24" s="13">
        <v>116269</v>
      </c>
      <c r="BW24" s="13">
        <v>105475</v>
      </c>
      <c r="BX24" s="13">
        <v>94205</v>
      </c>
      <c r="BY24" s="13">
        <v>82400</v>
      </c>
      <c r="BZ24" s="13">
        <v>73153</v>
      </c>
      <c r="CA24" s="13">
        <v>62666</v>
      </c>
      <c r="CB24" s="13">
        <v>51943</v>
      </c>
      <c r="CC24" s="13">
        <v>37739</v>
      </c>
      <c r="CD24" s="13">
        <v>29687</v>
      </c>
      <c r="CE24" s="13">
        <v>23860</v>
      </c>
      <c r="CF24" s="13">
        <v>18467</v>
      </c>
      <c r="CG24" s="13">
        <v>14523</v>
      </c>
      <c r="CH24" s="13">
        <v>10737</v>
      </c>
      <c r="CI24" s="13">
        <v>7429</v>
      </c>
      <c r="CJ24" s="13">
        <v>5251</v>
      </c>
      <c r="CK24" s="13">
        <v>3256</v>
      </c>
      <c r="CL24" s="13">
        <v>5742</v>
      </c>
      <c r="CM24" s="13">
        <v>3251501</v>
      </c>
      <c r="CN24" s="13">
        <v>9325981</v>
      </c>
      <c r="CO24" s="13">
        <v>9681872</v>
      </c>
    </row>
    <row r="25" spans="2:93" x14ac:dyDescent="0.25">
      <c r="B25" s="8">
        <v>2011</v>
      </c>
      <c r="C25" s="13">
        <v>34339328</v>
      </c>
      <c r="D25" s="13">
        <v>405068</v>
      </c>
      <c r="E25" s="13">
        <v>426345</v>
      </c>
      <c r="F25" s="13">
        <v>439629</v>
      </c>
      <c r="G25" s="13">
        <v>445906</v>
      </c>
      <c r="H25" s="13">
        <v>455251</v>
      </c>
      <c r="I25" s="13">
        <v>469066</v>
      </c>
      <c r="J25" s="13">
        <v>479191</v>
      </c>
      <c r="K25" s="13">
        <v>483663</v>
      </c>
      <c r="L25" s="13">
        <v>469655</v>
      </c>
      <c r="M25" s="13">
        <v>458439</v>
      </c>
      <c r="N25" s="13">
        <v>461507</v>
      </c>
      <c r="O25" s="13">
        <v>471309</v>
      </c>
      <c r="P25" s="13">
        <v>474759</v>
      </c>
      <c r="Q25" s="13">
        <v>473990</v>
      </c>
      <c r="R25" s="13">
        <v>474922</v>
      </c>
      <c r="S25" s="13">
        <v>473317</v>
      </c>
      <c r="T25" s="13">
        <v>478952</v>
      </c>
      <c r="U25" s="13">
        <v>472585</v>
      </c>
      <c r="V25" s="13">
        <v>462573</v>
      </c>
      <c r="W25" s="13">
        <v>455646</v>
      </c>
      <c r="X25" s="13">
        <v>456500</v>
      </c>
      <c r="Y25" s="13">
        <v>457702</v>
      </c>
      <c r="Z25" s="13">
        <v>458260</v>
      </c>
      <c r="AA25" s="13">
        <v>448430</v>
      </c>
      <c r="AB25" s="13">
        <v>450069</v>
      </c>
      <c r="AC25" s="13">
        <v>457964</v>
      </c>
      <c r="AD25" s="13">
        <v>480114</v>
      </c>
      <c r="AE25" s="13">
        <v>478028</v>
      </c>
      <c r="AF25" s="13">
        <v>475500</v>
      </c>
      <c r="AG25" s="13">
        <v>472964</v>
      </c>
      <c r="AH25" s="13">
        <v>479175</v>
      </c>
      <c r="AI25" s="13">
        <v>506190</v>
      </c>
      <c r="AJ25" s="13">
        <v>541480</v>
      </c>
      <c r="AK25" s="13">
        <v>557873</v>
      </c>
      <c r="AL25" s="13">
        <v>562550</v>
      </c>
      <c r="AM25" s="13">
        <v>551887</v>
      </c>
      <c r="AN25" s="13">
        <v>558907</v>
      </c>
      <c r="AO25" s="13">
        <v>548805</v>
      </c>
      <c r="AP25" s="13">
        <v>536579</v>
      </c>
      <c r="AQ25" s="13">
        <v>529881</v>
      </c>
      <c r="AR25" s="13">
        <v>516877</v>
      </c>
      <c r="AS25" s="13">
        <v>501108</v>
      </c>
      <c r="AT25" s="13">
        <v>493936</v>
      </c>
      <c r="AU25" s="13">
        <v>473599</v>
      </c>
      <c r="AV25" s="13">
        <v>451041</v>
      </c>
      <c r="AW25" s="13">
        <v>433215</v>
      </c>
      <c r="AX25" s="13">
        <v>424372</v>
      </c>
      <c r="AY25" s="13">
        <v>414376</v>
      </c>
      <c r="AZ25" s="13">
        <v>405479</v>
      </c>
      <c r="BA25" s="13">
        <v>404132</v>
      </c>
      <c r="BB25" s="13">
        <v>401574</v>
      </c>
      <c r="BC25" s="13">
        <v>343822</v>
      </c>
      <c r="BD25" s="13">
        <v>317753</v>
      </c>
      <c r="BE25" s="13">
        <v>306766</v>
      </c>
      <c r="BF25" s="13">
        <v>292790</v>
      </c>
      <c r="BG25" s="13">
        <v>270834</v>
      </c>
      <c r="BH25" s="13">
        <v>257819</v>
      </c>
      <c r="BI25" s="13">
        <v>240430</v>
      </c>
      <c r="BJ25" s="13">
        <v>229976</v>
      </c>
      <c r="BK25" s="13">
        <v>218459</v>
      </c>
      <c r="BL25" s="13">
        <v>206198</v>
      </c>
      <c r="BM25" s="13">
        <v>200531</v>
      </c>
      <c r="BN25" s="13">
        <v>190645</v>
      </c>
      <c r="BO25" s="13">
        <v>180586</v>
      </c>
      <c r="BP25" s="13">
        <v>176826</v>
      </c>
      <c r="BQ25" s="13">
        <v>170355</v>
      </c>
      <c r="BR25" s="13">
        <v>163358</v>
      </c>
      <c r="BS25" s="13">
        <v>152192</v>
      </c>
      <c r="BT25" s="13">
        <v>138650</v>
      </c>
      <c r="BU25" s="13">
        <v>129316</v>
      </c>
      <c r="BV25" s="13">
        <v>117211</v>
      </c>
      <c r="BW25" s="13">
        <v>107163</v>
      </c>
      <c r="BX25" s="13">
        <v>96144</v>
      </c>
      <c r="BY25" s="13">
        <v>85013</v>
      </c>
      <c r="BZ25" s="13">
        <v>73831</v>
      </c>
      <c r="CA25" s="13">
        <v>64356</v>
      </c>
      <c r="CB25" s="13">
        <v>54259</v>
      </c>
      <c r="CC25" s="13">
        <v>44755</v>
      </c>
      <c r="CD25" s="13">
        <v>32134</v>
      </c>
      <c r="CE25" s="13">
        <v>24680</v>
      </c>
      <c r="CF25" s="13">
        <v>19211</v>
      </c>
      <c r="CG25" s="13">
        <v>14722</v>
      </c>
      <c r="CH25" s="13">
        <v>11169</v>
      </c>
      <c r="CI25" s="13">
        <v>8105</v>
      </c>
      <c r="CJ25" s="13">
        <v>5416</v>
      </c>
      <c r="CK25" s="13">
        <v>3726</v>
      </c>
      <c r="CL25" s="13">
        <v>6034</v>
      </c>
      <c r="CM25" s="13">
        <v>3276772</v>
      </c>
      <c r="CN25" s="13">
        <v>9352759</v>
      </c>
      <c r="CO25" s="13">
        <v>9813861</v>
      </c>
    </row>
    <row r="26" spans="2:93" x14ac:dyDescent="0.25">
      <c r="B26" s="8">
        <v>2012</v>
      </c>
      <c r="C26" s="13">
        <v>34714222</v>
      </c>
      <c r="D26" s="13">
        <v>394247</v>
      </c>
      <c r="E26" s="13">
        <v>407491</v>
      </c>
      <c r="F26" s="13">
        <v>429791</v>
      </c>
      <c r="G26" s="13">
        <v>443299</v>
      </c>
      <c r="H26" s="13">
        <v>451791</v>
      </c>
      <c r="I26" s="13">
        <v>465269</v>
      </c>
      <c r="J26" s="13">
        <v>476345</v>
      </c>
      <c r="K26" s="13">
        <v>484366</v>
      </c>
      <c r="L26" s="13">
        <v>489369</v>
      </c>
      <c r="M26" s="13">
        <v>475856</v>
      </c>
      <c r="N26" s="13">
        <v>464025</v>
      </c>
      <c r="O26" s="13">
        <v>466798</v>
      </c>
      <c r="P26" s="13">
        <v>477019</v>
      </c>
      <c r="Q26" s="13">
        <v>480129</v>
      </c>
      <c r="R26" s="13">
        <v>479802</v>
      </c>
      <c r="S26" s="13">
        <v>480179</v>
      </c>
      <c r="T26" s="13">
        <v>478838</v>
      </c>
      <c r="U26" s="13">
        <v>483993</v>
      </c>
      <c r="V26" s="13">
        <v>477878</v>
      </c>
      <c r="W26" s="13">
        <v>467180</v>
      </c>
      <c r="X26" s="13">
        <v>460184</v>
      </c>
      <c r="Y26" s="13">
        <v>460917</v>
      </c>
      <c r="Z26" s="13">
        <v>462197</v>
      </c>
      <c r="AA26" s="13">
        <v>462460</v>
      </c>
      <c r="AB26" s="13">
        <v>452454</v>
      </c>
      <c r="AC26" s="13">
        <v>453969</v>
      </c>
      <c r="AD26" s="13">
        <v>461648</v>
      </c>
      <c r="AE26" s="13">
        <v>483920</v>
      </c>
      <c r="AF26" s="13">
        <v>481779</v>
      </c>
      <c r="AG26" s="13">
        <v>478577</v>
      </c>
      <c r="AH26" s="13">
        <v>475549</v>
      </c>
      <c r="AI26" s="13">
        <v>481200</v>
      </c>
      <c r="AJ26" s="13">
        <v>508331</v>
      </c>
      <c r="AK26" s="13">
        <v>543879</v>
      </c>
      <c r="AL26" s="13">
        <v>559894</v>
      </c>
      <c r="AM26" s="13">
        <v>564477</v>
      </c>
      <c r="AN26" s="13">
        <v>552163</v>
      </c>
      <c r="AO26" s="13">
        <v>559252</v>
      </c>
      <c r="AP26" s="13">
        <v>548911</v>
      </c>
      <c r="AQ26" s="13">
        <v>536228</v>
      </c>
      <c r="AR26" s="13">
        <v>529655</v>
      </c>
      <c r="AS26" s="13">
        <v>516307</v>
      </c>
      <c r="AT26" s="13">
        <v>500112</v>
      </c>
      <c r="AU26" s="13">
        <v>493272</v>
      </c>
      <c r="AV26" s="13">
        <v>472451</v>
      </c>
      <c r="AW26" s="13">
        <v>449649</v>
      </c>
      <c r="AX26" s="13">
        <v>431698</v>
      </c>
      <c r="AY26" s="13">
        <v>422482</v>
      </c>
      <c r="AZ26" s="13">
        <v>412079</v>
      </c>
      <c r="BA26" s="13">
        <v>402812</v>
      </c>
      <c r="BB26" s="13">
        <v>401067</v>
      </c>
      <c r="BC26" s="13">
        <v>399245</v>
      </c>
      <c r="BD26" s="13">
        <v>339469</v>
      </c>
      <c r="BE26" s="13">
        <v>313690</v>
      </c>
      <c r="BF26" s="13">
        <v>303116</v>
      </c>
      <c r="BG26" s="13">
        <v>289057</v>
      </c>
      <c r="BH26" s="13">
        <v>266591</v>
      </c>
      <c r="BI26" s="13">
        <v>253315</v>
      </c>
      <c r="BJ26" s="13">
        <v>235640</v>
      </c>
      <c r="BK26" s="13">
        <v>225131</v>
      </c>
      <c r="BL26" s="13">
        <v>213370</v>
      </c>
      <c r="BM26" s="13">
        <v>200743</v>
      </c>
      <c r="BN26" s="13">
        <v>195041</v>
      </c>
      <c r="BO26" s="13">
        <v>184702</v>
      </c>
      <c r="BP26" s="13">
        <v>174360</v>
      </c>
      <c r="BQ26" s="13">
        <v>170302</v>
      </c>
      <c r="BR26" s="13">
        <v>163155</v>
      </c>
      <c r="BS26" s="13">
        <v>155840</v>
      </c>
      <c r="BT26" s="13">
        <v>144181</v>
      </c>
      <c r="BU26" s="13">
        <v>130213</v>
      </c>
      <c r="BV26" s="13">
        <v>120998</v>
      </c>
      <c r="BW26" s="13">
        <v>108678</v>
      </c>
      <c r="BX26" s="13">
        <v>98566</v>
      </c>
      <c r="BY26" s="13">
        <v>87702</v>
      </c>
      <c r="BZ26" s="13">
        <v>76584</v>
      </c>
      <c r="CA26" s="13">
        <v>65585</v>
      </c>
      <c r="CB26" s="13">
        <v>56367</v>
      </c>
      <c r="CC26" s="13">
        <v>46887</v>
      </c>
      <c r="CD26" s="13">
        <v>37871</v>
      </c>
      <c r="CE26" s="13">
        <v>26810</v>
      </c>
      <c r="CF26" s="13">
        <v>20101</v>
      </c>
      <c r="CG26" s="13">
        <v>15261</v>
      </c>
      <c r="CH26" s="13">
        <v>11386</v>
      </c>
      <c r="CI26" s="13">
        <v>8370</v>
      </c>
      <c r="CJ26" s="13">
        <v>6049</v>
      </c>
      <c r="CK26" s="13">
        <v>3897</v>
      </c>
      <c r="CL26" s="13">
        <v>6664</v>
      </c>
      <c r="CM26" s="13">
        <v>3307021</v>
      </c>
      <c r="CN26" s="13">
        <v>9425470</v>
      </c>
      <c r="CO26" s="13">
        <v>9885919</v>
      </c>
    </row>
    <row r="27" spans="2:93" x14ac:dyDescent="0.25">
      <c r="B27" s="8">
        <v>2013</v>
      </c>
      <c r="C27" s="13">
        <v>35082954</v>
      </c>
      <c r="D27" s="13">
        <v>388463</v>
      </c>
      <c r="E27" s="13">
        <v>398208</v>
      </c>
      <c r="F27" s="13">
        <v>411569</v>
      </c>
      <c r="G27" s="13">
        <v>433604</v>
      </c>
      <c r="H27" s="13">
        <v>449844</v>
      </c>
      <c r="I27" s="13">
        <v>461648</v>
      </c>
      <c r="J27" s="13">
        <v>470876</v>
      </c>
      <c r="K27" s="13">
        <v>480361</v>
      </c>
      <c r="L27" s="13">
        <v>489246</v>
      </c>
      <c r="M27" s="13">
        <v>495367</v>
      </c>
      <c r="N27" s="13">
        <v>480583</v>
      </c>
      <c r="O27" s="13">
        <v>468330</v>
      </c>
      <c r="P27" s="13">
        <v>471637</v>
      </c>
      <c r="Q27" s="13">
        <v>482816</v>
      </c>
      <c r="R27" s="13">
        <v>485362</v>
      </c>
      <c r="S27" s="13">
        <v>485432</v>
      </c>
      <c r="T27" s="13">
        <v>485541</v>
      </c>
      <c r="U27" s="13">
        <v>484024</v>
      </c>
      <c r="V27" s="13">
        <v>488435</v>
      </c>
      <c r="W27" s="13">
        <v>482111</v>
      </c>
      <c r="X27" s="13">
        <v>471538</v>
      </c>
      <c r="Y27" s="13">
        <v>464576</v>
      </c>
      <c r="Z27" s="13">
        <v>464707</v>
      </c>
      <c r="AA27" s="13">
        <v>465866</v>
      </c>
      <c r="AB27" s="13">
        <v>466386</v>
      </c>
      <c r="AC27" s="13">
        <v>455932</v>
      </c>
      <c r="AD27" s="13">
        <v>457371</v>
      </c>
      <c r="AE27" s="13">
        <v>464711</v>
      </c>
      <c r="AF27" s="13">
        <v>487034</v>
      </c>
      <c r="AG27" s="13">
        <v>484674</v>
      </c>
      <c r="AH27" s="13">
        <v>480945</v>
      </c>
      <c r="AI27" s="13">
        <v>477652</v>
      </c>
      <c r="AJ27" s="13">
        <v>482643</v>
      </c>
      <c r="AK27" s="13">
        <v>510000</v>
      </c>
      <c r="AL27" s="13">
        <v>545785</v>
      </c>
      <c r="AM27" s="13">
        <v>561449</v>
      </c>
      <c r="AN27" s="13">
        <v>565754</v>
      </c>
      <c r="AO27" s="13">
        <v>551982</v>
      </c>
      <c r="AP27" s="13">
        <v>558957</v>
      </c>
      <c r="AQ27" s="13">
        <v>548596</v>
      </c>
      <c r="AR27" s="13">
        <v>535525</v>
      </c>
      <c r="AS27" s="13">
        <v>529206</v>
      </c>
      <c r="AT27" s="13">
        <v>515625</v>
      </c>
      <c r="AU27" s="13">
        <v>499113</v>
      </c>
      <c r="AV27" s="13">
        <v>492709</v>
      </c>
      <c r="AW27" s="13">
        <v>471517</v>
      </c>
      <c r="AX27" s="13">
        <v>448646</v>
      </c>
      <c r="AY27" s="13">
        <v>430406</v>
      </c>
      <c r="AZ27" s="13">
        <v>420939</v>
      </c>
      <c r="BA27" s="13">
        <v>410237</v>
      </c>
      <c r="BB27" s="13">
        <v>400444</v>
      </c>
      <c r="BC27" s="13">
        <v>398512</v>
      </c>
      <c r="BD27" s="13">
        <v>397195</v>
      </c>
      <c r="BE27" s="13">
        <v>335530</v>
      </c>
      <c r="BF27" s="13">
        <v>310032</v>
      </c>
      <c r="BG27" s="13">
        <v>299782</v>
      </c>
      <c r="BH27" s="13">
        <v>285400</v>
      </c>
      <c r="BI27" s="13">
        <v>262437</v>
      </c>
      <c r="BJ27" s="13">
        <v>249109</v>
      </c>
      <c r="BK27" s="13">
        <v>230970</v>
      </c>
      <c r="BL27" s="13">
        <v>220285</v>
      </c>
      <c r="BM27" s="13">
        <v>208247</v>
      </c>
      <c r="BN27" s="13">
        <v>195300</v>
      </c>
      <c r="BO27" s="13">
        <v>189365</v>
      </c>
      <c r="BP27" s="13">
        <v>178546</v>
      </c>
      <c r="BQ27" s="13">
        <v>167807</v>
      </c>
      <c r="BR27" s="13">
        <v>163385</v>
      </c>
      <c r="BS27" s="13">
        <v>155652</v>
      </c>
      <c r="BT27" s="13">
        <v>147769</v>
      </c>
      <c r="BU27" s="13">
        <v>135520</v>
      </c>
      <c r="BV27" s="13">
        <v>121422</v>
      </c>
      <c r="BW27" s="13">
        <v>112140</v>
      </c>
      <c r="BX27" s="13">
        <v>99875</v>
      </c>
      <c r="BY27" s="13">
        <v>89458</v>
      </c>
      <c r="BZ27" s="13">
        <v>78862</v>
      </c>
      <c r="CA27" s="13">
        <v>68068</v>
      </c>
      <c r="CB27" s="13">
        <v>57532</v>
      </c>
      <c r="CC27" s="13">
        <v>48468</v>
      </c>
      <c r="CD27" s="13">
        <v>39516</v>
      </c>
      <c r="CE27" s="13">
        <v>31288</v>
      </c>
      <c r="CF27" s="13">
        <v>21733</v>
      </c>
      <c r="CG27" s="13">
        <v>15980</v>
      </c>
      <c r="CH27" s="13">
        <v>11704</v>
      </c>
      <c r="CI27" s="13">
        <v>8624</v>
      </c>
      <c r="CJ27" s="13">
        <v>6079</v>
      </c>
      <c r="CK27" s="13">
        <v>4335</v>
      </c>
      <c r="CL27" s="13">
        <v>7056</v>
      </c>
      <c r="CM27" s="13">
        <v>3327925</v>
      </c>
      <c r="CN27" s="13">
        <v>9497428</v>
      </c>
      <c r="CO27" s="13">
        <v>9957185</v>
      </c>
    </row>
    <row r="28" spans="2:93" x14ac:dyDescent="0.25">
      <c r="B28" s="8">
        <v>2014</v>
      </c>
      <c r="C28" s="13">
        <v>35437435</v>
      </c>
      <c r="D28" s="13">
        <v>391951</v>
      </c>
      <c r="E28" s="13">
        <v>394135</v>
      </c>
      <c r="F28" s="13">
        <v>404205</v>
      </c>
      <c r="G28" s="13">
        <v>416764</v>
      </c>
      <c r="H28" s="13">
        <v>441975</v>
      </c>
      <c r="I28" s="13">
        <v>461810</v>
      </c>
      <c r="J28" s="13">
        <v>467821</v>
      </c>
      <c r="K28" s="13">
        <v>475576</v>
      </c>
      <c r="L28" s="13">
        <v>484794</v>
      </c>
      <c r="M28" s="13">
        <v>494613</v>
      </c>
      <c r="N28" s="13">
        <v>500230</v>
      </c>
      <c r="O28" s="13">
        <v>485054</v>
      </c>
      <c r="P28" s="13">
        <v>472842</v>
      </c>
      <c r="Q28" s="13">
        <v>476531</v>
      </c>
      <c r="R28" s="13">
        <v>488273</v>
      </c>
      <c r="S28" s="13">
        <v>490796</v>
      </c>
      <c r="T28" s="13">
        <v>490782</v>
      </c>
      <c r="U28" s="13">
        <v>490604</v>
      </c>
      <c r="V28" s="13">
        <v>488278</v>
      </c>
      <c r="W28" s="13">
        <v>492039</v>
      </c>
      <c r="X28" s="13">
        <v>486134</v>
      </c>
      <c r="Y28" s="13">
        <v>475263</v>
      </c>
      <c r="Z28" s="13">
        <v>467884</v>
      </c>
      <c r="AA28" s="13">
        <v>467870</v>
      </c>
      <c r="AB28" s="13">
        <v>468848</v>
      </c>
      <c r="AC28" s="13">
        <v>469407</v>
      </c>
      <c r="AD28" s="13">
        <v>458687</v>
      </c>
      <c r="AE28" s="13">
        <v>459939</v>
      </c>
      <c r="AF28" s="13">
        <v>467186</v>
      </c>
      <c r="AG28" s="13">
        <v>489521</v>
      </c>
      <c r="AH28" s="13">
        <v>487079</v>
      </c>
      <c r="AI28" s="13">
        <v>482774</v>
      </c>
      <c r="AJ28" s="13">
        <v>479100</v>
      </c>
      <c r="AK28" s="13">
        <v>483754</v>
      </c>
      <c r="AL28" s="13">
        <v>511000</v>
      </c>
      <c r="AM28" s="13">
        <v>546983</v>
      </c>
      <c r="AN28" s="13">
        <v>562480</v>
      </c>
      <c r="AO28" s="13">
        <v>566582</v>
      </c>
      <c r="AP28" s="13">
        <v>551317</v>
      </c>
      <c r="AQ28" s="13">
        <v>558354</v>
      </c>
      <c r="AR28" s="13">
        <v>547849</v>
      </c>
      <c r="AS28" s="13">
        <v>534408</v>
      </c>
      <c r="AT28" s="13">
        <v>528236</v>
      </c>
      <c r="AU28" s="13">
        <v>514430</v>
      </c>
      <c r="AV28" s="13">
        <v>497873</v>
      </c>
      <c r="AW28" s="13">
        <v>491412</v>
      </c>
      <c r="AX28" s="13">
        <v>470023</v>
      </c>
      <c r="AY28" s="13">
        <v>446961</v>
      </c>
      <c r="AZ28" s="13">
        <v>428242</v>
      </c>
      <c r="BA28" s="13">
        <v>418814</v>
      </c>
      <c r="BB28" s="13">
        <v>407569</v>
      </c>
      <c r="BC28" s="13">
        <v>397120</v>
      </c>
      <c r="BD28" s="13">
        <v>394867</v>
      </c>
      <c r="BE28" s="13">
        <v>394233</v>
      </c>
      <c r="BF28" s="13">
        <v>330664</v>
      </c>
      <c r="BG28" s="13">
        <v>305644</v>
      </c>
      <c r="BH28" s="13">
        <v>295649</v>
      </c>
      <c r="BI28" s="13">
        <v>281088</v>
      </c>
      <c r="BJ28" s="13">
        <v>257540</v>
      </c>
      <c r="BK28" s="13">
        <v>244094</v>
      </c>
      <c r="BL28" s="13">
        <v>225651</v>
      </c>
      <c r="BM28" s="13">
        <v>214795</v>
      </c>
      <c r="BN28" s="13">
        <v>202525</v>
      </c>
      <c r="BO28" s="13">
        <v>189112</v>
      </c>
      <c r="BP28" s="13">
        <v>183201</v>
      </c>
      <c r="BQ28" s="13">
        <v>171914</v>
      </c>
      <c r="BR28" s="13">
        <v>160855</v>
      </c>
      <c r="BS28" s="13">
        <v>156036</v>
      </c>
      <c r="BT28" s="13">
        <v>147914</v>
      </c>
      <c r="BU28" s="13">
        <v>139274</v>
      </c>
      <c r="BV28" s="13">
        <v>126705</v>
      </c>
      <c r="BW28" s="13">
        <v>112672</v>
      </c>
      <c r="BX28" s="13">
        <v>103206</v>
      </c>
      <c r="BY28" s="13">
        <v>90883</v>
      </c>
      <c r="BZ28" s="13">
        <v>80600</v>
      </c>
      <c r="CA28" s="13">
        <v>70226</v>
      </c>
      <c r="CB28" s="13">
        <v>59794</v>
      </c>
      <c r="CC28" s="13">
        <v>49688</v>
      </c>
      <c r="CD28" s="13">
        <v>41089</v>
      </c>
      <c r="CE28" s="13">
        <v>32803</v>
      </c>
      <c r="CF28" s="13">
        <v>25463</v>
      </c>
      <c r="CG28" s="13">
        <v>17329</v>
      </c>
      <c r="CH28" s="13">
        <v>12400</v>
      </c>
      <c r="CI28" s="13">
        <v>8838</v>
      </c>
      <c r="CJ28" s="13">
        <v>6426</v>
      </c>
      <c r="CK28" s="13">
        <v>4303</v>
      </c>
      <c r="CL28" s="13">
        <v>7725</v>
      </c>
      <c r="CM28" s="13">
        <v>3326819</v>
      </c>
      <c r="CN28" s="13">
        <v>9573017</v>
      </c>
      <c r="CO28" s="13">
        <v>10028161</v>
      </c>
    </row>
    <row r="29" spans="2:93" x14ac:dyDescent="0.25">
      <c r="B29" s="8">
        <v>2015</v>
      </c>
      <c r="C29" s="13">
        <v>35702908</v>
      </c>
      <c r="D29" s="13">
        <v>384475</v>
      </c>
      <c r="E29" s="13">
        <v>399229</v>
      </c>
      <c r="F29" s="13">
        <v>401963</v>
      </c>
      <c r="G29" s="13">
        <v>411278</v>
      </c>
      <c r="H29" s="13">
        <v>426044</v>
      </c>
      <c r="I29" s="13">
        <v>454447</v>
      </c>
      <c r="J29" s="13">
        <v>467346</v>
      </c>
      <c r="K29" s="13">
        <v>469894</v>
      </c>
      <c r="L29" s="13">
        <v>476372</v>
      </c>
      <c r="M29" s="13">
        <v>486239</v>
      </c>
      <c r="N29" s="13">
        <v>495772</v>
      </c>
      <c r="O29" s="13">
        <v>501205</v>
      </c>
      <c r="P29" s="13">
        <v>485413</v>
      </c>
      <c r="Q29" s="13">
        <v>473842</v>
      </c>
      <c r="R29" s="13">
        <v>478188</v>
      </c>
      <c r="S29" s="13">
        <v>490909</v>
      </c>
      <c r="T29" s="13">
        <v>492939</v>
      </c>
      <c r="U29" s="13">
        <v>492967</v>
      </c>
      <c r="V29" s="13">
        <v>492211</v>
      </c>
      <c r="W29" s="13">
        <v>489389</v>
      </c>
      <c r="X29" s="13">
        <v>492995</v>
      </c>
      <c r="Y29" s="13">
        <v>487374</v>
      </c>
      <c r="Z29" s="13">
        <v>476498</v>
      </c>
      <c r="AA29" s="13">
        <v>468596</v>
      </c>
      <c r="AB29" s="13">
        <v>468930</v>
      </c>
      <c r="AC29" s="13">
        <v>469831</v>
      </c>
      <c r="AD29" s="13">
        <v>470747</v>
      </c>
      <c r="AE29" s="13">
        <v>459638</v>
      </c>
      <c r="AF29" s="13">
        <v>460925</v>
      </c>
      <c r="AG29" s="13">
        <v>468031</v>
      </c>
      <c r="AH29" s="13">
        <v>490581</v>
      </c>
      <c r="AI29" s="13">
        <v>488098</v>
      </c>
      <c r="AJ29" s="13">
        <v>483257</v>
      </c>
      <c r="AK29" s="13">
        <v>479521</v>
      </c>
      <c r="AL29" s="13">
        <v>483694</v>
      </c>
      <c r="AM29" s="13">
        <v>511246</v>
      </c>
      <c r="AN29" s="13">
        <v>547327</v>
      </c>
      <c r="AO29" s="13">
        <v>562542</v>
      </c>
      <c r="AP29" s="13">
        <v>566456</v>
      </c>
      <c r="AQ29" s="13">
        <v>549958</v>
      </c>
      <c r="AR29" s="13">
        <v>557067</v>
      </c>
      <c r="AS29" s="13">
        <v>546603</v>
      </c>
      <c r="AT29" s="13">
        <v>532761</v>
      </c>
      <c r="AU29" s="13">
        <v>526773</v>
      </c>
      <c r="AV29" s="13">
        <v>512684</v>
      </c>
      <c r="AW29" s="13">
        <v>495847</v>
      </c>
      <c r="AX29" s="13">
        <v>489488</v>
      </c>
      <c r="AY29" s="13">
        <v>467876</v>
      </c>
      <c r="AZ29" s="13">
        <v>444539</v>
      </c>
      <c r="BA29" s="13">
        <v>425508</v>
      </c>
      <c r="BB29" s="13">
        <v>415800</v>
      </c>
      <c r="BC29" s="13">
        <v>403984</v>
      </c>
      <c r="BD29" s="13">
        <v>392977</v>
      </c>
      <c r="BE29" s="13">
        <v>390595</v>
      </c>
      <c r="BF29" s="13">
        <v>390424</v>
      </c>
      <c r="BG29" s="13">
        <v>325024</v>
      </c>
      <c r="BH29" s="13">
        <v>300485</v>
      </c>
      <c r="BI29" s="13">
        <v>290798</v>
      </c>
      <c r="BJ29" s="13">
        <v>276124</v>
      </c>
      <c r="BK29" s="13">
        <v>251998</v>
      </c>
      <c r="BL29" s="13">
        <v>238307</v>
      </c>
      <c r="BM29" s="13">
        <v>219624</v>
      </c>
      <c r="BN29" s="13">
        <v>208498</v>
      </c>
      <c r="BO29" s="13">
        <v>196097</v>
      </c>
      <c r="BP29" s="13">
        <v>182397</v>
      </c>
      <c r="BQ29" s="13">
        <v>176408</v>
      </c>
      <c r="BR29" s="13">
        <v>164391</v>
      </c>
      <c r="BS29" s="13">
        <v>153188</v>
      </c>
      <c r="BT29" s="13">
        <v>148048</v>
      </c>
      <c r="BU29" s="13">
        <v>139186</v>
      </c>
      <c r="BV29" s="13">
        <v>130194</v>
      </c>
      <c r="BW29" s="13">
        <v>117456</v>
      </c>
      <c r="BX29" s="13">
        <v>103184</v>
      </c>
      <c r="BY29" s="13">
        <v>93757</v>
      </c>
      <c r="BZ29" s="13">
        <v>81404</v>
      </c>
      <c r="CA29" s="13">
        <v>71364</v>
      </c>
      <c r="CB29" s="13">
        <v>61297</v>
      </c>
      <c r="CC29" s="13">
        <v>51379</v>
      </c>
      <c r="CD29" s="13">
        <v>41837</v>
      </c>
      <c r="CE29" s="13">
        <v>33822</v>
      </c>
      <c r="CF29" s="13">
        <v>26591</v>
      </c>
      <c r="CG29" s="13">
        <v>20130</v>
      </c>
      <c r="CH29" s="13">
        <v>13251</v>
      </c>
      <c r="CI29" s="13">
        <v>9193</v>
      </c>
      <c r="CJ29" s="13">
        <v>6334</v>
      </c>
      <c r="CK29" s="13">
        <v>4580</v>
      </c>
      <c r="CL29" s="13">
        <v>7911</v>
      </c>
      <c r="CM29" s="13">
        <v>3276114</v>
      </c>
      <c r="CN29" s="13">
        <v>9611209</v>
      </c>
      <c r="CO29" s="13">
        <v>10087045</v>
      </c>
    </row>
    <row r="30" spans="2:93" x14ac:dyDescent="0.25">
      <c r="B30" s="8">
        <v>2016</v>
      </c>
      <c r="C30" s="13">
        <v>36109487</v>
      </c>
      <c r="D30" s="13">
        <v>384955</v>
      </c>
      <c r="E30" s="13">
        <v>392960</v>
      </c>
      <c r="F30" s="13">
        <v>408362</v>
      </c>
      <c r="G30" s="13">
        <v>412636</v>
      </c>
      <c r="H30" s="13">
        <v>425046</v>
      </c>
      <c r="I30" s="13">
        <v>444839</v>
      </c>
      <c r="J30" s="13">
        <v>463679</v>
      </c>
      <c r="K30" s="13">
        <v>473775</v>
      </c>
      <c r="L30" s="13">
        <v>474844</v>
      </c>
      <c r="M30" s="13">
        <v>482733</v>
      </c>
      <c r="N30" s="13">
        <v>492160</v>
      </c>
      <c r="O30" s="13">
        <v>500963</v>
      </c>
      <c r="P30" s="13">
        <v>504964</v>
      </c>
      <c r="Q30" s="13">
        <v>491690</v>
      </c>
      <c r="R30" s="13">
        <v>482261</v>
      </c>
      <c r="S30" s="13">
        <v>486228</v>
      </c>
      <c r="T30" s="13">
        <v>497793</v>
      </c>
      <c r="U30" s="13">
        <v>499363</v>
      </c>
      <c r="V30" s="13">
        <v>499236</v>
      </c>
      <c r="W30" s="13">
        <v>497060</v>
      </c>
      <c r="X30" s="13">
        <v>495208</v>
      </c>
      <c r="Y30" s="13">
        <v>495570</v>
      </c>
      <c r="Z30" s="13">
        <v>490597</v>
      </c>
      <c r="AA30" s="13">
        <v>479812</v>
      </c>
      <c r="AB30" s="13">
        <v>472284</v>
      </c>
      <c r="AC30" s="13">
        <v>471762</v>
      </c>
      <c r="AD30" s="13">
        <v>472302</v>
      </c>
      <c r="AE30" s="13">
        <v>471782</v>
      </c>
      <c r="AF30" s="13">
        <v>463258</v>
      </c>
      <c r="AG30" s="13">
        <v>463462</v>
      </c>
      <c r="AH30" s="13">
        <v>471374</v>
      </c>
      <c r="AI30" s="13">
        <v>489368</v>
      </c>
      <c r="AJ30" s="13">
        <v>489567</v>
      </c>
      <c r="AK30" s="13">
        <v>484310</v>
      </c>
      <c r="AL30" s="13">
        <v>481256</v>
      </c>
      <c r="AM30" s="13">
        <v>486617</v>
      </c>
      <c r="AN30" s="13">
        <v>512578</v>
      </c>
      <c r="AO30" s="13">
        <v>545413</v>
      </c>
      <c r="AP30" s="13">
        <v>561165</v>
      </c>
      <c r="AQ30" s="13">
        <v>564312</v>
      </c>
      <c r="AR30" s="13">
        <v>551096</v>
      </c>
      <c r="AS30" s="13">
        <v>553695</v>
      </c>
      <c r="AT30" s="13">
        <v>544939</v>
      </c>
      <c r="AU30" s="13">
        <v>531951</v>
      </c>
      <c r="AV30" s="13">
        <v>524492</v>
      </c>
      <c r="AW30" s="13">
        <v>510773</v>
      </c>
      <c r="AX30" s="13">
        <v>494966</v>
      </c>
      <c r="AY30" s="13">
        <v>486012</v>
      </c>
      <c r="AZ30" s="13">
        <v>465473</v>
      </c>
      <c r="BA30" s="13">
        <v>442665</v>
      </c>
      <c r="BB30" s="13">
        <v>424044</v>
      </c>
      <c r="BC30" s="13">
        <v>412529</v>
      </c>
      <c r="BD30" s="13">
        <v>400442</v>
      </c>
      <c r="BE30" s="13">
        <v>389900</v>
      </c>
      <c r="BF30" s="13">
        <v>385993</v>
      </c>
      <c r="BG30" s="13">
        <v>380317</v>
      </c>
      <c r="BH30" s="13">
        <v>323137</v>
      </c>
      <c r="BI30" s="13">
        <v>297095</v>
      </c>
      <c r="BJ30" s="13">
        <v>285496</v>
      </c>
      <c r="BK30" s="13">
        <v>270157</v>
      </c>
      <c r="BL30" s="13">
        <v>247302</v>
      </c>
      <c r="BM30" s="13">
        <v>232250</v>
      </c>
      <c r="BN30" s="13">
        <v>214239</v>
      </c>
      <c r="BO30" s="13">
        <v>202147</v>
      </c>
      <c r="BP30" s="13">
        <v>189490</v>
      </c>
      <c r="BQ30" s="13">
        <v>176175</v>
      </c>
      <c r="BR30" s="13">
        <v>168984</v>
      </c>
      <c r="BS30" s="13">
        <v>157097</v>
      </c>
      <c r="BT30" s="13">
        <v>146181</v>
      </c>
      <c r="BU30" s="13">
        <v>139694</v>
      </c>
      <c r="BV30" s="13">
        <v>130623</v>
      </c>
      <c r="BW30" s="13">
        <v>120695</v>
      </c>
      <c r="BX30" s="13">
        <v>108182</v>
      </c>
      <c r="BY30" s="13">
        <v>94402</v>
      </c>
      <c r="BZ30" s="13">
        <v>84538</v>
      </c>
      <c r="CA30" s="13">
        <v>72860</v>
      </c>
      <c r="CB30" s="13">
        <v>62851</v>
      </c>
      <c r="CC30" s="13">
        <v>53261</v>
      </c>
      <c r="CD30" s="13">
        <v>44015</v>
      </c>
      <c r="CE30" s="13">
        <v>35248</v>
      </c>
      <c r="CF30" s="13">
        <v>27915</v>
      </c>
      <c r="CG30" s="13">
        <v>21367</v>
      </c>
      <c r="CH30" s="13">
        <v>15835</v>
      </c>
      <c r="CI30" s="13">
        <v>10167</v>
      </c>
      <c r="CJ30" s="13">
        <v>7044</v>
      </c>
      <c r="CK30" s="13">
        <v>4697</v>
      </c>
      <c r="CL30" s="13">
        <v>8643</v>
      </c>
      <c r="CM30" s="13">
        <v>3257076</v>
      </c>
      <c r="CN30" s="13">
        <v>9706969</v>
      </c>
      <c r="CO30" s="13">
        <v>10144692</v>
      </c>
    </row>
    <row r="31" spans="2:93" x14ac:dyDescent="0.25">
      <c r="B31" s="8">
        <v>2017</v>
      </c>
      <c r="C31" s="13">
        <v>36540268</v>
      </c>
      <c r="D31" s="13">
        <v>385652</v>
      </c>
      <c r="E31" s="13">
        <v>390600</v>
      </c>
      <c r="F31" s="13">
        <v>401300</v>
      </c>
      <c r="G31" s="13">
        <v>417804</v>
      </c>
      <c r="H31" s="13">
        <v>429828</v>
      </c>
      <c r="I31" s="13">
        <v>451256</v>
      </c>
      <c r="J31" s="13">
        <v>461218</v>
      </c>
      <c r="K31" s="13">
        <v>475267</v>
      </c>
      <c r="L31" s="13">
        <v>484487</v>
      </c>
      <c r="M31" s="13">
        <v>486926</v>
      </c>
      <c r="N31" s="13">
        <v>493519</v>
      </c>
      <c r="O31" s="13">
        <v>501299</v>
      </c>
      <c r="P31" s="13">
        <v>509223</v>
      </c>
      <c r="Q31" s="13">
        <v>512855</v>
      </c>
      <c r="R31" s="13">
        <v>499273</v>
      </c>
      <c r="S31" s="13">
        <v>490146</v>
      </c>
      <c r="T31" s="13">
        <v>494216</v>
      </c>
      <c r="U31" s="13">
        <v>505432</v>
      </c>
      <c r="V31" s="13">
        <v>505972</v>
      </c>
      <c r="W31" s="13">
        <v>505327</v>
      </c>
      <c r="X31" s="13">
        <v>502915</v>
      </c>
      <c r="Y31" s="13">
        <v>500791</v>
      </c>
      <c r="Z31" s="13">
        <v>500388</v>
      </c>
      <c r="AA31" s="13">
        <v>494676</v>
      </c>
      <c r="AB31" s="13">
        <v>483464</v>
      </c>
      <c r="AC31" s="13">
        <v>475479</v>
      </c>
      <c r="AD31" s="13">
        <v>474627</v>
      </c>
      <c r="AE31" s="13">
        <v>474490</v>
      </c>
      <c r="AF31" s="13">
        <v>473747</v>
      </c>
      <c r="AG31" s="13">
        <v>465022</v>
      </c>
      <c r="AH31" s="13">
        <v>464675</v>
      </c>
      <c r="AI31" s="13">
        <v>472351</v>
      </c>
      <c r="AJ31" s="13">
        <v>489904</v>
      </c>
      <c r="AK31" s="13">
        <v>489918</v>
      </c>
      <c r="AL31" s="13">
        <v>484359</v>
      </c>
      <c r="AM31" s="13">
        <v>480925</v>
      </c>
      <c r="AN31" s="13">
        <v>485937</v>
      </c>
      <c r="AO31" s="13">
        <v>511735</v>
      </c>
      <c r="AP31" s="13">
        <v>544193</v>
      </c>
      <c r="AQ31" s="13">
        <v>559624</v>
      </c>
      <c r="AR31" s="13">
        <v>562583</v>
      </c>
      <c r="AS31" s="13">
        <v>549293</v>
      </c>
      <c r="AT31" s="13">
        <v>551781</v>
      </c>
      <c r="AU31" s="13">
        <v>542834</v>
      </c>
      <c r="AV31" s="13">
        <v>529734</v>
      </c>
      <c r="AW31" s="13">
        <v>522254</v>
      </c>
      <c r="AX31" s="13">
        <v>508411</v>
      </c>
      <c r="AY31" s="13">
        <v>492630</v>
      </c>
      <c r="AZ31" s="13">
        <v>483521</v>
      </c>
      <c r="BA31" s="13">
        <v>462890</v>
      </c>
      <c r="BB31" s="13">
        <v>440022</v>
      </c>
      <c r="BC31" s="13">
        <v>421110</v>
      </c>
      <c r="BD31" s="13">
        <v>409309</v>
      </c>
      <c r="BE31" s="13">
        <v>397140</v>
      </c>
      <c r="BF31" s="13">
        <v>386253</v>
      </c>
      <c r="BG31" s="13">
        <v>381958</v>
      </c>
      <c r="BH31" s="13">
        <v>375883</v>
      </c>
      <c r="BI31" s="13">
        <v>318874</v>
      </c>
      <c r="BJ31" s="13">
        <v>292754</v>
      </c>
      <c r="BK31" s="13">
        <v>280693</v>
      </c>
      <c r="BL31" s="13">
        <v>264969</v>
      </c>
      <c r="BM31" s="13">
        <v>242183</v>
      </c>
      <c r="BN31" s="13">
        <v>226889</v>
      </c>
      <c r="BO31" s="13">
        <v>208666</v>
      </c>
      <c r="BP31" s="13">
        <v>196392</v>
      </c>
      <c r="BQ31" s="13">
        <v>183483</v>
      </c>
      <c r="BR31" s="13">
        <v>169538</v>
      </c>
      <c r="BS31" s="13">
        <v>161982</v>
      </c>
      <c r="BT31" s="13">
        <v>149790</v>
      </c>
      <c r="BU31" s="13">
        <v>138431</v>
      </c>
      <c r="BV31" s="13">
        <v>131534</v>
      </c>
      <c r="BW31" s="13">
        <v>121971</v>
      </c>
      <c r="BX31" s="13">
        <v>111694</v>
      </c>
      <c r="BY31" s="13">
        <v>99101</v>
      </c>
      <c r="BZ31" s="13">
        <v>85440</v>
      </c>
      <c r="CA31" s="13">
        <v>75635</v>
      </c>
      <c r="CB31" s="13">
        <v>64132</v>
      </c>
      <c r="CC31" s="13">
        <v>54618</v>
      </c>
      <c r="CD31" s="13">
        <v>45408</v>
      </c>
      <c r="CE31" s="13">
        <v>36939</v>
      </c>
      <c r="CF31" s="13">
        <v>29087</v>
      </c>
      <c r="CG31" s="13">
        <v>22635</v>
      </c>
      <c r="CH31" s="13">
        <v>17036</v>
      </c>
      <c r="CI31" s="13">
        <v>12315</v>
      </c>
      <c r="CJ31" s="13">
        <v>7722</v>
      </c>
      <c r="CK31" s="13">
        <v>5206</v>
      </c>
      <c r="CL31" s="13">
        <v>9197</v>
      </c>
      <c r="CM31" s="13">
        <v>3282501</v>
      </c>
      <c r="CN31" s="13">
        <v>9834017</v>
      </c>
      <c r="CO31" s="13">
        <v>10164899</v>
      </c>
    </row>
    <row r="32" spans="2:93" x14ac:dyDescent="0.25">
      <c r="B32" s="8">
        <v>2018</v>
      </c>
      <c r="C32" s="13">
        <v>37058856</v>
      </c>
      <c r="D32" s="13">
        <v>392844</v>
      </c>
      <c r="E32" s="13">
        <v>392051</v>
      </c>
      <c r="F32" s="13">
        <v>399256</v>
      </c>
      <c r="G32" s="13">
        <v>412074</v>
      </c>
      <c r="H32" s="13">
        <v>440138</v>
      </c>
      <c r="I32" s="13">
        <v>463374</v>
      </c>
      <c r="J32" s="13">
        <v>472246</v>
      </c>
      <c r="K32" s="13">
        <v>475833</v>
      </c>
      <c r="L32" s="13">
        <v>489256</v>
      </c>
      <c r="M32" s="13">
        <v>499700</v>
      </c>
      <c r="N32" s="13">
        <v>500507</v>
      </c>
      <c r="O32" s="13">
        <v>505594</v>
      </c>
      <c r="P32" s="13">
        <v>512544</v>
      </c>
      <c r="Q32" s="13">
        <v>520695</v>
      </c>
      <c r="R32" s="13">
        <v>524047</v>
      </c>
      <c r="S32" s="13">
        <v>510596</v>
      </c>
      <c r="T32" s="13">
        <v>501250</v>
      </c>
      <c r="U32" s="13">
        <v>504903</v>
      </c>
      <c r="V32" s="13">
        <v>514822</v>
      </c>
      <c r="W32" s="13">
        <v>515268</v>
      </c>
      <c r="X32" s="13">
        <v>514269</v>
      </c>
      <c r="Y32" s="13">
        <v>511326</v>
      </c>
      <c r="Z32" s="13">
        <v>508230</v>
      </c>
      <c r="AA32" s="13">
        <v>506390</v>
      </c>
      <c r="AB32" s="13">
        <v>500281</v>
      </c>
      <c r="AC32" s="13">
        <v>488223</v>
      </c>
      <c r="AD32" s="13">
        <v>479692</v>
      </c>
      <c r="AE32" s="13">
        <v>478225</v>
      </c>
      <c r="AF32" s="13">
        <v>477514</v>
      </c>
      <c r="AG32" s="13">
        <v>476364</v>
      </c>
      <c r="AH32" s="13">
        <v>467132</v>
      </c>
      <c r="AI32" s="13">
        <v>466493</v>
      </c>
      <c r="AJ32" s="13">
        <v>473594</v>
      </c>
      <c r="AK32" s="13">
        <v>490845</v>
      </c>
      <c r="AL32" s="13">
        <v>490311</v>
      </c>
      <c r="AM32" s="13">
        <v>484449</v>
      </c>
      <c r="AN32" s="13">
        <v>480663</v>
      </c>
      <c r="AO32" s="13">
        <v>485255</v>
      </c>
      <c r="AP32" s="13">
        <v>510792</v>
      </c>
      <c r="AQ32" s="13">
        <v>543056</v>
      </c>
      <c r="AR32" s="13">
        <v>558281</v>
      </c>
      <c r="AS32" s="13">
        <v>560957</v>
      </c>
      <c r="AT32" s="13">
        <v>547473</v>
      </c>
      <c r="AU32" s="13">
        <v>549617</v>
      </c>
      <c r="AV32" s="13">
        <v>540682</v>
      </c>
      <c r="AW32" s="13">
        <v>527423</v>
      </c>
      <c r="AX32" s="13">
        <v>519805</v>
      </c>
      <c r="AY32" s="13">
        <v>505862</v>
      </c>
      <c r="AZ32" s="13">
        <v>489948</v>
      </c>
      <c r="BA32" s="13">
        <v>480724</v>
      </c>
      <c r="BB32" s="13">
        <v>459873</v>
      </c>
      <c r="BC32" s="13">
        <v>436931</v>
      </c>
      <c r="BD32" s="13">
        <v>417730</v>
      </c>
      <c r="BE32" s="13">
        <v>405685</v>
      </c>
      <c r="BF32" s="13">
        <v>393289</v>
      </c>
      <c r="BG32" s="13">
        <v>382119</v>
      </c>
      <c r="BH32" s="13">
        <v>377340</v>
      </c>
      <c r="BI32" s="13">
        <v>370848</v>
      </c>
      <c r="BJ32" s="13">
        <v>314045</v>
      </c>
      <c r="BK32" s="13">
        <v>287761</v>
      </c>
      <c r="BL32" s="13">
        <v>275262</v>
      </c>
      <c r="BM32" s="13">
        <v>259450</v>
      </c>
      <c r="BN32" s="13">
        <v>236665</v>
      </c>
      <c r="BO32" s="13">
        <v>220964</v>
      </c>
      <c r="BP32" s="13">
        <v>202692</v>
      </c>
      <c r="BQ32" s="13">
        <v>190099</v>
      </c>
      <c r="BR32" s="13">
        <v>176735</v>
      </c>
      <c r="BS32" s="13">
        <v>162526</v>
      </c>
      <c r="BT32" s="13">
        <v>154469</v>
      </c>
      <c r="BU32" s="13">
        <v>141855</v>
      </c>
      <c r="BV32" s="13">
        <v>130265</v>
      </c>
      <c r="BW32" s="13">
        <v>122772</v>
      </c>
      <c r="BX32" s="13">
        <v>112765</v>
      </c>
      <c r="BY32" s="13">
        <v>102453</v>
      </c>
      <c r="BZ32" s="13">
        <v>89633</v>
      </c>
      <c r="CA32" s="13">
        <v>76463</v>
      </c>
      <c r="CB32" s="13">
        <v>66626</v>
      </c>
      <c r="CC32" s="13">
        <v>55668</v>
      </c>
      <c r="CD32" s="13">
        <v>46592</v>
      </c>
      <c r="CE32" s="13">
        <v>38119</v>
      </c>
      <c r="CF32" s="13">
        <v>30604</v>
      </c>
      <c r="CG32" s="13">
        <v>23621</v>
      </c>
      <c r="CH32" s="13">
        <v>17992</v>
      </c>
      <c r="CI32" s="13">
        <v>13200</v>
      </c>
      <c r="CJ32" s="13">
        <v>9291</v>
      </c>
      <c r="CK32" s="13">
        <v>5723</v>
      </c>
      <c r="CL32" s="13">
        <v>9968</v>
      </c>
      <c r="CM32" s="13">
        <v>3341054</v>
      </c>
      <c r="CN32" s="13">
        <v>10017365</v>
      </c>
      <c r="CO32" s="13">
        <v>10166103</v>
      </c>
    </row>
    <row r="34" spans="2:3" x14ac:dyDescent="0.25">
      <c r="B34" s="8" t="s">
        <v>138</v>
      </c>
    </row>
    <row r="36" spans="2:3" x14ac:dyDescent="0.25">
      <c r="B36" s="8" t="s">
        <v>72</v>
      </c>
    </row>
    <row r="37" spans="2:3" x14ac:dyDescent="0.25">
      <c r="B37" s="8">
        <v>1</v>
      </c>
      <c r="C37" s="8" t="s">
        <v>139</v>
      </c>
    </row>
    <row r="38" spans="2:3" x14ac:dyDescent="0.25">
      <c r="B38" s="8">
        <v>2</v>
      </c>
      <c r="C38" s="8" t="s">
        <v>140</v>
      </c>
    </row>
    <row r="39" spans="2:3" x14ac:dyDescent="0.25">
      <c r="B39" s="8">
        <v>3</v>
      </c>
      <c r="C39" s="8" t="s">
        <v>73</v>
      </c>
    </row>
    <row r="40" spans="2:3" x14ac:dyDescent="0.25">
      <c r="B40" s="8">
        <v>4</v>
      </c>
      <c r="C40" s="8" t="s">
        <v>141</v>
      </c>
    </row>
    <row r="41" spans="2:3" x14ac:dyDescent="0.25">
      <c r="B41" s="8">
        <v>5</v>
      </c>
      <c r="C41" s="8" t="s">
        <v>74</v>
      </c>
    </row>
    <row r="43" spans="2:3" x14ac:dyDescent="0.25">
      <c r="B43" s="8" t="s">
        <v>75</v>
      </c>
    </row>
    <row r="44" spans="2:3" x14ac:dyDescent="0.25">
      <c r="B44" s="8" t="s">
        <v>76</v>
      </c>
    </row>
    <row r="45" spans="2:3" x14ac:dyDescent="0.25">
      <c r="B45" s="8"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Chart</vt:lpstr>
      <vt:lpstr>Source for Chart</vt:lpstr>
      <vt:lpstr>Total Enrol 2013-14 to 2016-17</vt:lpstr>
      <vt:lpstr>Pop by Age 1995-2018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Dufay</dc:creator>
  <cp:lastModifiedBy>Constance Hewitt</cp:lastModifiedBy>
  <cp:lastPrinted>2016-09-16T19:07:57Z</cp:lastPrinted>
  <dcterms:created xsi:type="dcterms:W3CDTF">2015-11-13T15:47:42Z</dcterms:created>
  <dcterms:modified xsi:type="dcterms:W3CDTF">2019-08-14T15:30:55Z</dcterms:modified>
</cp:coreProperties>
</file>