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5. Research\"/>
    </mc:Choice>
  </mc:AlternateContent>
  <bookViews>
    <workbookView xWindow="255" yWindow="75" windowWidth="25320" windowHeight="1183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D12" i="1" l="1"/>
  <c r="D14" i="1"/>
  <c r="E12" i="1"/>
  <c r="E14" i="1"/>
  <c r="F12" i="1"/>
  <c r="F14" i="1"/>
  <c r="G12" i="1"/>
  <c r="G14" i="1"/>
  <c r="H12" i="1"/>
  <c r="H14" i="1"/>
  <c r="I12" i="1"/>
  <c r="I14" i="1"/>
  <c r="J12" i="1"/>
  <c r="J14" i="1"/>
  <c r="K12" i="1"/>
  <c r="K14" i="1"/>
  <c r="L7" i="1"/>
  <c r="L8" i="1"/>
  <c r="L9" i="1"/>
  <c r="L10" i="1"/>
  <c r="L11" i="1"/>
  <c r="L12" i="1"/>
  <c r="L14" i="1"/>
  <c r="C12" i="1"/>
  <c r="C14" i="1"/>
  <c r="B14" i="1"/>
</calcChain>
</file>

<file path=xl/sharedStrings.xml><?xml version="1.0" encoding="utf-8"?>
<sst xmlns="http://schemas.openxmlformats.org/spreadsheetml/2006/main" count="28" uniqueCount="25">
  <si>
    <t>NL</t>
  </si>
  <si>
    <t>PE</t>
  </si>
  <si>
    <t>NS</t>
  </si>
  <si>
    <t>NB</t>
  </si>
  <si>
    <t>QC</t>
  </si>
  <si>
    <t xml:space="preserve">ON </t>
  </si>
  <si>
    <t>MB</t>
  </si>
  <si>
    <t>SK</t>
  </si>
  <si>
    <t>AB</t>
  </si>
  <si>
    <t>BC</t>
  </si>
  <si>
    <t>CANADA</t>
  </si>
  <si>
    <t>Health Canada / Santé Canada</t>
  </si>
  <si>
    <t>-</t>
  </si>
  <si>
    <t xml:space="preserve">Dépenses fédérales de le recherche subventionnée par province en proportion du produit intérieur brut, 2016-2017 ($000) </t>
  </si>
  <si>
    <t>CFI / FCI</t>
  </si>
  <si>
    <t>CRC / CRC</t>
  </si>
  <si>
    <t>Other Federal Organization / Autre organisme fédéral</t>
  </si>
  <si>
    <t>Granting Councils / Conseils subventionnaires</t>
  </si>
  <si>
    <t xml:space="preserve">Federal Sponsored Research Expenditures by Province as a Share of Gross Domestic Product, 2016-2017 ($000) </t>
  </si>
  <si>
    <t>Statistique Canada, tableau: 36-10-0222-01 (anciennement CANSIM  384-0038) et ACPAU (IFUC)</t>
  </si>
  <si>
    <t>Statistics Canada, Table: 36-10-0222-01 (formerly CANSIM  384-0038) and CAUBO (FIUC)</t>
  </si>
  <si>
    <t>Updated March 1, 2019 / Actualisé le 1 mars 2019</t>
  </si>
  <si>
    <t>Federal Sponsored Research Expenditures / Dépenses fédérales de recherche subventionnée</t>
  </si>
  <si>
    <t xml:space="preserve">Gross Domestic Product at market prices (current prices) / Produit intérieur brut aux prix du marché (aux prix courants) </t>
  </si>
  <si>
    <t>Federal Sponsored Research Expenditures as a Share of GDP / Dépenses fédérales de recherche subventionnée en proportion du 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</si>
</sst>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64" formatCode="[$$-2409]#,##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6" fontId="2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0" xfId="0" applyFont="1" applyFill="1" applyBorder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57148</xdr:colOff>
      <xdr:row>1</xdr:row>
      <xdr:rowOff>9524</xdr:rowOff>
    </xdr:from>
    <xdr:to>
      <xdr:col>0</xdr:col>
      <xdr:colOff>558544</xdr:colOff>
      <xdr:row>2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8" y="200024"/>
          <a:ext cx="501396" cy="40005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0</xdr:row>
      <xdr:rowOff>104775</xdr:rowOff>
    </xdr:from>
    <xdr:to>
      <xdr:col>12</xdr:col>
      <xdr:colOff>4575</xdr:colOff>
      <xdr:row>1</xdr:row>
      <xdr:rowOff>395550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3200" y="104775"/>
          <a:ext cx="2566800" cy="481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25" sqref="A25"/>
    </sheetView>
  </sheetViews>
  <sheetFormatPr defaultRowHeight="15" x14ac:dyDescent="0.25"/>
  <cols>
    <col min="1" max="1" width="104.85546875" customWidth="1"/>
    <col min="2" max="12" width="13.140625" customWidth="1"/>
  </cols>
  <sheetData>
    <row r="1" spans="1:12" ht="15" customHeight="1" x14ac:dyDescent="0.25"/>
    <row r="2" spans="1:12" ht="32.1" customHeight="1" x14ac:dyDescent="0.25"/>
    <row r="3" spans="1:12" s="19" customFormat="1" ht="21.95" customHeight="1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9" customFormat="1" ht="21.95" customHeight="1" x14ac:dyDescent="0.2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20"/>
      <c r="K4" s="20"/>
      <c r="L4" s="20"/>
    </row>
    <row r="5" spans="1:12" ht="15" customHeigh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 x14ac:dyDescent="0.25">
      <c r="A6" s="7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5" t="s">
        <v>10</v>
      </c>
    </row>
    <row r="7" spans="1:12" ht="15" customHeight="1" x14ac:dyDescent="0.25">
      <c r="A7" s="8" t="s">
        <v>17</v>
      </c>
      <c r="B7" s="9">
        <v>17853</v>
      </c>
      <c r="C7" s="9">
        <v>1932</v>
      </c>
      <c r="D7" s="9">
        <v>61651</v>
      </c>
      <c r="E7" s="9">
        <v>12268</v>
      </c>
      <c r="F7" s="9">
        <v>552855</v>
      </c>
      <c r="G7" s="9">
        <v>768225</v>
      </c>
      <c r="H7" s="9">
        <v>46873</v>
      </c>
      <c r="I7" s="9">
        <v>65429</v>
      </c>
      <c r="J7" s="9">
        <v>181534</v>
      </c>
      <c r="K7" s="9">
        <v>260074</v>
      </c>
      <c r="L7" s="10">
        <f>SUM(B7:K7)</f>
        <v>1968694</v>
      </c>
    </row>
    <row r="8" spans="1:12" ht="15" customHeight="1" x14ac:dyDescent="0.25">
      <c r="A8" s="8" t="s">
        <v>11</v>
      </c>
      <c r="B8" s="9" t="s">
        <v>12</v>
      </c>
      <c r="C8" s="9" t="s">
        <v>12</v>
      </c>
      <c r="D8" s="9">
        <v>34</v>
      </c>
      <c r="E8" s="9">
        <v>138</v>
      </c>
      <c r="F8" s="9">
        <v>4725</v>
      </c>
      <c r="G8" s="9">
        <v>5730</v>
      </c>
      <c r="H8" s="9">
        <v>406</v>
      </c>
      <c r="I8" s="9" t="s">
        <v>12</v>
      </c>
      <c r="J8" s="9" t="s">
        <v>12</v>
      </c>
      <c r="K8" s="9">
        <v>1562</v>
      </c>
      <c r="L8" s="9">
        <f>SUM(D8:K8)</f>
        <v>12595</v>
      </c>
    </row>
    <row r="9" spans="1:12" ht="15" customHeight="1" x14ac:dyDescent="0.25">
      <c r="A9" s="8" t="s">
        <v>14</v>
      </c>
      <c r="B9" s="9">
        <v>3295</v>
      </c>
      <c r="C9" s="9">
        <v>173</v>
      </c>
      <c r="D9" s="9">
        <v>7506</v>
      </c>
      <c r="E9" s="9">
        <v>1192</v>
      </c>
      <c r="F9" s="9">
        <v>65971</v>
      </c>
      <c r="G9" s="9">
        <v>157720</v>
      </c>
      <c r="H9" s="9">
        <v>2840</v>
      </c>
      <c r="I9" s="9">
        <v>15989</v>
      </c>
      <c r="J9" s="9">
        <v>22920</v>
      </c>
      <c r="K9" s="9">
        <v>66322</v>
      </c>
      <c r="L9" s="9">
        <f t="shared" ref="L9:L11" si="0">SUM(B9:K9)</f>
        <v>343928</v>
      </c>
    </row>
    <row r="10" spans="1:12" ht="15" customHeight="1" x14ac:dyDescent="0.25">
      <c r="A10" s="8" t="s">
        <v>15</v>
      </c>
      <c r="B10" s="9">
        <v>1475</v>
      </c>
      <c r="C10" s="9">
        <v>2000</v>
      </c>
      <c r="D10" s="9">
        <v>8402</v>
      </c>
      <c r="E10" s="9">
        <v>3325</v>
      </c>
      <c r="F10" s="9">
        <v>89166</v>
      </c>
      <c r="G10" s="9">
        <v>102560</v>
      </c>
      <c r="H10" s="9">
        <v>7295</v>
      </c>
      <c r="I10" s="9">
        <v>6764</v>
      </c>
      <c r="J10" s="9">
        <v>26950</v>
      </c>
      <c r="K10" s="9">
        <v>34090</v>
      </c>
      <c r="L10" s="9">
        <f t="shared" si="0"/>
        <v>282027</v>
      </c>
    </row>
    <row r="11" spans="1:12" ht="15" customHeight="1" x14ac:dyDescent="0.25">
      <c r="A11" s="8" t="s">
        <v>16</v>
      </c>
      <c r="B11" s="9">
        <v>10559</v>
      </c>
      <c r="C11" s="9">
        <v>4041</v>
      </c>
      <c r="D11" s="9">
        <v>28203</v>
      </c>
      <c r="E11" s="9">
        <v>12690</v>
      </c>
      <c r="F11" s="9">
        <v>140490</v>
      </c>
      <c r="G11" s="9">
        <v>287673</v>
      </c>
      <c r="H11" s="9">
        <v>23020</v>
      </c>
      <c r="I11" s="9">
        <v>25692</v>
      </c>
      <c r="J11" s="9">
        <v>76442</v>
      </c>
      <c r="K11" s="9">
        <v>92353</v>
      </c>
      <c r="L11" s="9">
        <f t="shared" si="0"/>
        <v>701163</v>
      </c>
    </row>
    <row r="12" spans="1:12" s="25" customFormat="1" ht="15" customHeight="1" x14ac:dyDescent="0.25">
      <c r="A12" s="23" t="s">
        <v>22</v>
      </c>
      <c r="B12" s="9">
        <v>33182</v>
      </c>
      <c r="C12" s="24">
        <f>SUM(C7:C11)</f>
        <v>8146</v>
      </c>
      <c r="D12" s="24">
        <f>SUM(D7:D11)</f>
        <v>105796</v>
      </c>
      <c r="E12" s="24">
        <f>SUM(E7:E11)</f>
        <v>29613</v>
      </c>
      <c r="F12" s="24">
        <f>SUM(F7:F11)</f>
        <v>853207</v>
      </c>
      <c r="G12" s="9">
        <f t="shared" ref="G12:L12" si="1">SUM(G7:G11)</f>
        <v>1321908</v>
      </c>
      <c r="H12" s="24">
        <f t="shared" si="1"/>
        <v>80434</v>
      </c>
      <c r="I12" s="24">
        <f t="shared" si="1"/>
        <v>113874</v>
      </c>
      <c r="J12" s="24">
        <f t="shared" si="1"/>
        <v>307846</v>
      </c>
      <c r="K12" s="24">
        <f t="shared" si="1"/>
        <v>454401</v>
      </c>
      <c r="L12" s="9">
        <f t="shared" si="1"/>
        <v>3308407</v>
      </c>
    </row>
    <row r="13" spans="1:12" ht="15" customHeight="1" x14ac:dyDescent="0.25">
      <c r="A13" s="7" t="s">
        <v>23</v>
      </c>
      <c r="B13" s="9">
        <v>31112000</v>
      </c>
      <c r="C13" s="9">
        <v>6321000</v>
      </c>
      <c r="D13" s="11">
        <v>41726000</v>
      </c>
      <c r="E13" s="11">
        <v>34244000</v>
      </c>
      <c r="F13" s="11">
        <v>394819000</v>
      </c>
      <c r="G13" s="11">
        <v>794835000</v>
      </c>
      <c r="H13" s="11">
        <v>67863000</v>
      </c>
      <c r="I13" s="11">
        <v>75261000</v>
      </c>
      <c r="J13" s="11">
        <v>314944000</v>
      </c>
      <c r="K13" s="11">
        <v>263706000</v>
      </c>
      <c r="L13" s="12">
        <v>2035506000</v>
      </c>
    </row>
    <row r="14" spans="1:12" ht="15" customHeight="1" x14ac:dyDescent="0.25">
      <c r="A14" s="22" t="s">
        <v>24</v>
      </c>
      <c r="B14" s="13">
        <f>B12/B13</f>
        <v>1.0665338133196195E-3</v>
      </c>
      <c r="C14" s="14">
        <f>C12/C13</f>
        <v>1.288720139218478E-3</v>
      </c>
      <c r="D14" s="13">
        <f t="shared" ref="D14:L14" si="2">D12/D13</f>
        <v>2.535493457316781E-3</v>
      </c>
      <c r="E14" s="14">
        <f t="shared" si="2"/>
        <v>8.6476463030019861E-4</v>
      </c>
      <c r="F14" s="13">
        <f t="shared" si="2"/>
        <v>2.1610079555441863E-3</v>
      </c>
      <c r="G14" s="14">
        <f t="shared" si="2"/>
        <v>1.6631225348657267E-3</v>
      </c>
      <c r="H14" s="13">
        <f t="shared" si="2"/>
        <v>1.1852408528948027E-3</v>
      </c>
      <c r="I14" s="14">
        <f t="shared" si="2"/>
        <v>1.5130545700960656E-3</v>
      </c>
      <c r="J14" s="13">
        <f t="shared" si="2"/>
        <v>9.7746266002844955E-4</v>
      </c>
      <c r="K14" s="14">
        <f t="shared" si="2"/>
        <v>1.7231348547245796E-3</v>
      </c>
      <c r="L14" s="13">
        <f t="shared" si="2"/>
        <v>1.6253486847987676E-3</v>
      </c>
    </row>
    <row r="15" spans="1:12" ht="15" customHeight="1" x14ac:dyDescent="0.25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5" customFormat="1" ht="15" customHeight="1" x14ac:dyDescent="0.2">
      <c r="A16" s="17" t="s">
        <v>20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" ht="15" customHeight="1" x14ac:dyDescent="0.25">
      <c r="A17" s="16" t="s">
        <v>19</v>
      </c>
    </row>
    <row r="19" spans="1:1" x14ac:dyDescent="0.25">
      <c r="A19" s="21" t="s">
        <v>21</v>
      </c>
    </row>
  </sheetData>
  <pageMargins left="0.7" right="0.7" top="0.75" bottom="0.75" header="0.3" footer="0.3"/>
  <pageSetup paperSize="2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Constance Hewitt</cp:lastModifiedBy>
  <dcterms:created xsi:type="dcterms:W3CDTF">2018-10-18T12:36:38Z</dcterms:created>
  <dcterms:modified xsi:type="dcterms:W3CDTF">2019-03-06T15:26:20Z</dcterms:modified>
</cp:coreProperties>
</file>